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G:\06_Projekte-Programme\Wir sind dabei WSD\21_Ausschreibung und Erstberatung\Ausschreibung_WSD_Runde3_2026\Unterlagen\PDF Datein zur Veröffentlichung 2026\"/>
    </mc:Choice>
  </mc:AlternateContent>
  <xr:revisionPtr revIDLastSave="0" documentId="13_ncr:1_{911A9B31-40C9-4F3E-BE8F-D0FAFF8F94D2}" xr6:coauthVersionLast="47" xr6:coauthVersionMax="47" xr10:uidLastSave="{00000000-0000-0000-0000-000000000000}"/>
  <bookViews>
    <workbookView xWindow="-120" yWindow="-120" windowWidth="29040" windowHeight="15720" xr2:uid="{37E19E98-69ED-403C-9D42-DE29290BAF8B}"/>
  </bookViews>
  <sheets>
    <sheet name="Finanzkalkulation" sheetId="1" r:id="rId1"/>
    <sheet name="Belegliste" sheetId="2" state="hidden" r:id="rId2"/>
    <sheet name="Kontrollblatt" sheetId="4" state="hidden" r:id="rId3"/>
    <sheet name="Sachkosten Liste" sheetId="3" state="hidden" r:id="rId4"/>
  </sheets>
  <definedNames>
    <definedName name="_xlnm.Print_Area" localSheetId="1">Belegliste!$B$17:$H$184</definedName>
    <definedName name="_xlnm.Print_Area" localSheetId="0">Finanzkalkulation!$B$2:$H$157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173" i="2" l="1"/>
  <c r="B37" i="4" s="1"/>
  <c r="G134" i="2"/>
  <c r="F134" i="2"/>
  <c r="H26" i="2"/>
  <c r="G149" i="1" l="1"/>
  <c r="F149" i="1"/>
  <c r="F22" i="1" l="1"/>
  <c r="H48" i="1" l="1"/>
  <c r="H49" i="1"/>
  <c r="F134" i="1"/>
  <c r="F121" i="1"/>
  <c r="F108" i="1"/>
  <c r="F95" i="1"/>
  <c r="F82" i="1"/>
  <c r="F69" i="1"/>
  <c r="F56" i="1"/>
  <c r="G134" i="1"/>
  <c r="G121" i="1"/>
  <c r="G108" i="1"/>
  <c r="G95" i="1"/>
  <c r="G82" i="1"/>
  <c r="G69" i="1"/>
  <c r="G56" i="1"/>
  <c r="F40" i="1"/>
  <c r="G40" i="1"/>
  <c r="G36" i="2"/>
  <c r="D9" i="4" s="1"/>
  <c r="F36" i="2"/>
  <c r="C9" i="4" s="1"/>
  <c r="H35" i="2"/>
  <c r="H34" i="2"/>
  <c r="H33" i="2"/>
  <c r="H32" i="2"/>
  <c r="H31" i="2"/>
  <c r="H30" i="2"/>
  <c r="H29" i="2"/>
  <c r="H28" i="2"/>
  <c r="H27" i="2"/>
  <c r="H107" i="2"/>
  <c r="H106" i="2"/>
  <c r="H105" i="2"/>
  <c r="H104" i="2"/>
  <c r="H103" i="2"/>
  <c r="H102" i="2"/>
  <c r="H101" i="2"/>
  <c r="H100" i="2"/>
  <c r="H99" i="2"/>
  <c r="H98" i="2"/>
  <c r="H97" i="2"/>
  <c r="H96" i="2"/>
  <c r="H95" i="2"/>
  <c r="H94" i="2"/>
  <c r="H93" i="2"/>
  <c r="H92" i="2"/>
  <c r="H91" i="2"/>
  <c r="H90" i="2"/>
  <c r="H89" i="2"/>
  <c r="H88" i="2"/>
  <c r="H87" i="2"/>
  <c r="H86" i="2"/>
  <c r="H85" i="2"/>
  <c r="H133" i="1"/>
  <c r="H132" i="1"/>
  <c r="H131" i="1"/>
  <c r="H130" i="1"/>
  <c r="H129" i="1"/>
  <c r="H128" i="1"/>
  <c r="H127" i="1"/>
  <c r="H126" i="1"/>
  <c r="H125" i="1"/>
  <c r="H124" i="1"/>
  <c r="H120" i="1"/>
  <c r="H119" i="1"/>
  <c r="H118" i="1"/>
  <c r="H117" i="1"/>
  <c r="H116" i="1"/>
  <c r="H115" i="1"/>
  <c r="H114" i="1"/>
  <c r="H113" i="1"/>
  <c r="H112" i="1"/>
  <c r="H111" i="1"/>
  <c r="H107" i="1"/>
  <c r="H106" i="1"/>
  <c r="H105" i="1"/>
  <c r="H104" i="1"/>
  <c r="H103" i="1"/>
  <c r="H102" i="1"/>
  <c r="H101" i="1"/>
  <c r="H100" i="1"/>
  <c r="H99" i="1"/>
  <c r="H98" i="1"/>
  <c r="H94" i="1"/>
  <c r="H93" i="1"/>
  <c r="H92" i="1"/>
  <c r="H91" i="1"/>
  <c r="H90" i="1"/>
  <c r="H89" i="1"/>
  <c r="H88" i="1"/>
  <c r="H87" i="1"/>
  <c r="H86" i="1"/>
  <c r="H85" i="1"/>
  <c r="H81" i="1"/>
  <c r="H80" i="1"/>
  <c r="H79" i="1"/>
  <c r="H78" i="1"/>
  <c r="H77" i="1"/>
  <c r="H76" i="1"/>
  <c r="H75" i="1"/>
  <c r="H74" i="1"/>
  <c r="H73" i="1"/>
  <c r="H72" i="1"/>
  <c r="H62" i="1"/>
  <c r="H61" i="1"/>
  <c r="H68" i="1"/>
  <c r="H67" i="1"/>
  <c r="H66" i="1"/>
  <c r="H65" i="1"/>
  <c r="H64" i="1"/>
  <c r="H63" i="1"/>
  <c r="H60" i="1"/>
  <c r="H59" i="1"/>
  <c r="H47" i="1"/>
  <c r="H50" i="1"/>
  <c r="H51" i="1"/>
  <c r="H52" i="1"/>
  <c r="H53" i="1"/>
  <c r="H54" i="1"/>
  <c r="H55" i="1"/>
  <c r="H46" i="1"/>
  <c r="G22" i="1"/>
  <c r="H20" i="1"/>
  <c r="H18" i="1"/>
  <c r="H16" i="1"/>
  <c r="H14" i="1"/>
  <c r="H12" i="1"/>
  <c r="H144" i="1"/>
  <c r="H143" i="1"/>
  <c r="H142" i="1"/>
  <c r="H141" i="1"/>
  <c r="H36" i="1"/>
  <c r="H146" i="2"/>
  <c r="H145" i="2"/>
  <c r="H144" i="2"/>
  <c r="H143" i="2"/>
  <c r="H146" i="1"/>
  <c r="H147" i="1"/>
  <c r="H148" i="1"/>
  <c r="H145" i="1"/>
  <c r="H149" i="1"/>
  <c r="B20" i="4" s="1"/>
  <c r="H134" i="2"/>
  <c r="E15" i="4" s="1"/>
  <c r="G137" i="2"/>
  <c r="D18" i="4" s="1"/>
  <c r="G136" i="2"/>
  <c r="D17" i="4" s="1"/>
  <c r="G135" i="2"/>
  <c r="D16" i="4" s="1"/>
  <c r="D15" i="4"/>
  <c r="G132" i="2"/>
  <c r="D13" i="4" s="1"/>
  <c r="G131" i="2"/>
  <c r="D12" i="4" s="1"/>
  <c r="G133" i="2"/>
  <c r="D14" i="4" s="1"/>
  <c r="G52" i="2"/>
  <c r="D10" i="4" s="1"/>
  <c r="F52" i="2"/>
  <c r="C10" i="4" s="1"/>
  <c r="H124" i="2"/>
  <c r="H125" i="2"/>
  <c r="H126" i="2"/>
  <c r="H127" i="2"/>
  <c r="H128" i="2"/>
  <c r="H48" i="2"/>
  <c r="H49" i="2"/>
  <c r="H50" i="2"/>
  <c r="H51" i="2"/>
  <c r="H43" i="2"/>
  <c r="H44" i="2"/>
  <c r="H45" i="2"/>
  <c r="H46" i="2"/>
  <c r="H47" i="2"/>
  <c r="H42" i="2"/>
  <c r="B35" i="4"/>
  <c r="F133" i="2"/>
  <c r="C14" i="4" s="1"/>
  <c r="B3" i="4"/>
  <c r="H147" i="2"/>
  <c r="H148" i="2"/>
  <c r="H149" i="2"/>
  <c r="H150" i="2"/>
  <c r="H151" i="2"/>
  <c r="H152" i="2"/>
  <c r="H153" i="2"/>
  <c r="H120" i="2"/>
  <c r="H121" i="2"/>
  <c r="H80" i="2"/>
  <c r="H81" i="2"/>
  <c r="H82" i="2"/>
  <c r="H83" i="2"/>
  <c r="H84" i="2"/>
  <c r="H108" i="2"/>
  <c r="H109" i="2"/>
  <c r="H110" i="2"/>
  <c r="H111" i="2"/>
  <c r="H112" i="2"/>
  <c r="H113" i="2"/>
  <c r="H114" i="2"/>
  <c r="H115" i="2"/>
  <c r="H116" i="2"/>
  <c r="H117" i="2"/>
  <c r="H118" i="2"/>
  <c r="H119" i="2"/>
  <c r="G154" i="2"/>
  <c r="D20" i="4" s="1"/>
  <c r="H30" i="1"/>
  <c r="H32" i="1"/>
  <c r="H34" i="1"/>
  <c r="H38" i="1"/>
  <c r="H10" i="2"/>
  <c r="H142" i="2"/>
  <c r="H58" i="2"/>
  <c r="H132" i="2" s="1"/>
  <c r="E13" i="4" s="1"/>
  <c r="H131" i="2"/>
  <c r="E12" i="4" s="1"/>
  <c r="F137" i="2"/>
  <c r="C18" i="4" s="1"/>
  <c r="F136" i="2"/>
  <c r="C17" i="4" s="1"/>
  <c r="F135" i="2"/>
  <c r="C16" i="4" s="1"/>
  <c r="C15" i="4"/>
  <c r="F132" i="2"/>
  <c r="C13" i="4" s="1"/>
  <c r="F131" i="2"/>
  <c r="C12" i="4" s="1"/>
  <c r="H59" i="2"/>
  <c r="H60" i="2"/>
  <c r="H133" i="2"/>
  <c r="E14" i="4" s="1"/>
  <c r="H61" i="2"/>
  <c r="H62" i="2"/>
  <c r="H135" i="2"/>
  <c r="E16" i="4" s="1"/>
  <c r="H63" i="2"/>
  <c r="H136" i="2"/>
  <c r="E17" i="4" s="1"/>
  <c r="H64" i="2"/>
  <c r="H137" i="2"/>
  <c r="E18" i="4" s="1"/>
  <c r="H65" i="2"/>
  <c r="H66" i="2"/>
  <c r="H67" i="2"/>
  <c r="H68" i="2"/>
  <c r="H69" i="2"/>
  <c r="H70" i="2"/>
  <c r="H71" i="2"/>
  <c r="H72" i="2"/>
  <c r="H73" i="2"/>
  <c r="H74" i="2"/>
  <c r="H75" i="2"/>
  <c r="H76" i="2"/>
  <c r="H77" i="2"/>
  <c r="H78" i="2"/>
  <c r="H79" i="2"/>
  <c r="H122" i="2"/>
  <c r="H123" i="2"/>
  <c r="H129" i="2"/>
  <c r="H130" i="2"/>
  <c r="D21" i="2"/>
  <c r="B2" i="4"/>
  <c r="D20" i="2"/>
  <c r="G138" i="2"/>
  <c r="D19" i="4" s="1"/>
  <c r="F154" i="2"/>
  <c r="C20" i="4" s="1"/>
  <c r="F138" i="2"/>
  <c r="C19" i="4" s="1"/>
  <c r="H40" i="1" l="1"/>
  <c r="B10" i="4" s="1"/>
  <c r="F135" i="1"/>
  <c r="F151" i="1" s="1"/>
  <c r="H138" i="2"/>
  <c r="E19" i="4" s="1"/>
  <c r="B29" i="4" s="1"/>
  <c r="H134" i="1"/>
  <c r="B18" i="4" s="1"/>
  <c r="F18" i="4" s="1"/>
  <c r="H56" i="1"/>
  <c r="B12" i="4" s="1"/>
  <c r="F12" i="4" s="1"/>
  <c r="H69" i="1"/>
  <c r="B13" i="4" s="1"/>
  <c r="F13" i="4" s="1"/>
  <c r="H121" i="1"/>
  <c r="B17" i="4" s="1"/>
  <c r="F17" i="4" s="1"/>
  <c r="G135" i="1"/>
  <c r="H82" i="1"/>
  <c r="B14" i="4" s="1"/>
  <c r="F14" i="4" s="1"/>
  <c r="H95" i="1"/>
  <c r="B15" i="4" s="1"/>
  <c r="F15" i="4" s="1"/>
  <c r="H108" i="1"/>
  <c r="B16" i="4" s="1"/>
  <c r="F16" i="4" s="1"/>
  <c r="H22" i="1"/>
  <c r="B9" i="4" s="1"/>
  <c r="H36" i="2"/>
  <c r="E9" i="4" s="1"/>
  <c r="B27" i="4" s="1"/>
  <c r="H154" i="2"/>
  <c r="E20" i="4" s="1"/>
  <c r="B30" i="4" s="1"/>
  <c r="G156" i="2"/>
  <c r="D21" i="4"/>
  <c r="B36" i="4" s="1"/>
  <c r="C21" i="4"/>
  <c r="F156" i="2"/>
  <c r="H52" i="2"/>
  <c r="E10" i="4" s="1"/>
  <c r="B28" i="4" s="1"/>
  <c r="H135" i="1" l="1"/>
  <c r="B19" i="4" s="1"/>
  <c r="F19" i="4" s="1"/>
  <c r="G151" i="1"/>
  <c r="F9" i="4"/>
  <c r="F20" i="4"/>
  <c r="H156" i="2"/>
  <c r="F10" i="4"/>
  <c r="E21" i="4"/>
  <c r="B38" i="4"/>
  <c r="C37" i="4" s="1"/>
  <c r="B31" i="4"/>
  <c r="C27" i="4" s="1"/>
  <c r="H151" i="1" l="1"/>
  <c r="B21" i="4"/>
  <c r="F21" i="4" s="1"/>
  <c r="C28" i="4"/>
  <c r="C35" i="4"/>
  <c r="B43" i="4"/>
  <c r="C36" i="4"/>
  <c r="C29" i="4"/>
  <c r="B42" i="4"/>
  <c r="C30" i="4"/>
  <c r="B44" i="4" l="1"/>
</calcChain>
</file>

<file path=xl/sharedStrings.xml><?xml version="1.0" encoding="utf-8"?>
<sst xmlns="http://schemas.openxmlformats.org/spreadsheetml/2006/main" count="220" uniqueCount="121">
  <si>
    <t>Drittmittel</t>
  </si>
  <si>
    <t>Summe</t>
  </si>
  <si>
    <t>P1</t>
  </si>
  <si>
    <t>P2</t>
  </si>
  <si>
    <t>P3</t>
  </si>
  <si>
    <t>P4</t>
  </si>
  <si>
    <t>Summe Personalkosten</t>
  </si>
  <si>
    <t>Sachkosten</t>
  </si>
  <si>
    <t>Bezeichung der Ausgaben und ggf. Zusatzinformationen</t>
  </si>
  <si>
    <t>Summe Sachkosten</t>
  </si>
  <si>
    <t>Summe Gesamt</t>
  </si>
  <si>
    <t>Projektname</t>
  </si>
  <si>
    <t xml:space="preserve">Material </t>
  </si>
  <si>
    <t>Sonstiges</t>
  </si>
  <si>
    <t>Beantragte Fördermittel</t>
  </si>
  <si>
    <t>Raummiete</t>
  </si>
  <si>
    <t>Material</t>
  </si>
  <si>
    <t>Laufende Kosten</t>
  </si>
  <si>
    <t>Qualifizierungen</t>
  </si>
  <si>
    <t>Öffentlichkeitsarbeit</t>
  </si>
  <si>
    <t>Art der Kosten</t>
  </si>
  <si>
    <t>Summe Laufende Kosten</t>
  </si>
  <si>
    <t>Summe Kosten Sonstiges</t>
  </si>
  <si>
    <t>Betrag</t>
  </si>
  <si>
    <t>Überblick Projektfinanzierung</t>
  </si>
  <si>
    <t>Gesamtausgaben des Projektes</t>
  </si>
  <si>
    <t>Gesamtkosten</t>
  </si>
  <si>
    <t>Gesamteinnahmen</t>
  </si>
  <si>
    <t>Bilanz</t>
  </si>
  <si>
    <t xml:space="preserve">Differenz </t>
  </si>
  <si>
    <t xml:space="preserve">Sachkosten </t>
  </si>
  <si>
    <t>Kostenart</t>
  </si>
  <si>
    <t>Gesamt</t>
  </si>
  <si>
    <t>Kosten für Raummiete</t>
  </si>
  <si>
    <t>Kosten für Material</t>
  </si>
  <si>
    <t>Kosten für Qualifizierungen</t>
  </si>
  <si>
    <t>Kosten Sonstiges</t>
  </si>
  <si>
    <t>Tatsächliche Kosten</t>
  </si>
  <si>
    <t>Summe Kosten Öffentlickeitsarbeit</t>
  </si>
  <si>
    <t>Kosten Öffentlichkeitsarbeit</t>
  </si>
  <si>
    <t xml:space="preserve">Datum </t>
  </si>
  <si>
    <t>Beleg-Nr.</t>
  </si>
  <si>
    <t xml:space="preserve"> Fördermittel</t>
  </si>
  <si>
    <t>Geplante Kosten aus Finanzkalkulation</t>
  </si>
  <si>
    <t>Fördermittel</t>
  </si>
  <si>
    <t xml:space="preserve">Personalkosten </t>
  </si>
  <si>
    <t xml:space="preserve">Drittmittel </t>
  </si>
  <si>
    <t xml:space="preserve">Gesamteinnahmen </t>
  </si>
  <si>
    <t>Gesamtausgaben</t>
  </si>
  <si>
    <t>Gesamteinnahmen des Projektes</t>
  </si>
  <si>
    <t>Summe Materialkosten</t>
  </si>
  <si>
    <t>Summe Qualifizierungskosten</t>
  </si>
  <si>
    <t>Summe Raummieten</t>
  </si>
  <si>
    <t>Abweichung Kosten</t>
  </si>
  <si>
    <t xml:space="preserve">Funktion und Aufgabe im Projekt </t>
  </si>
  <si>
    <t>S1</t>
  </si>
  <si>
    <t>Beispiel</t>
  </si>
  <si>
    <t>Beispiel:</t>
  </si>
  <si>
    <t xml:space="preserve">Ort, Datum </t>
  </si>
  <si>
    <t>Projektträger</t>
  </si>
  <si>
    <t>Organisation</t>
  </si>
  <si>
    <t xml:space="preserve">Wird eine Zeile nicht vollständig ausgefüllt, wird der Gesamtbetrag des Belegs rot markiert. </t>
  </si>
  <si>
    <t xml:space="preserve">Abgerufene Fördermittel </t>
  </si>
  <si>
    <t>Der Aufbau der Belegliste entspricht dem der Finanzkalkulation.</t>
  </si>
  <si>
    <t xml:space="preserve">Name und Unterschrift </t>
  </si>
  <si>
    <t xml:space="preserve">Dieses Tabellenblatt kann nicht bearbeitet werden. Die Daten werden automatisch aus der Finanzkalkulation und der Belegliste übernommen. 
Der rechnerische Verwendungsnachweis dient dem Überblick über die Finanzen des Projekts. </t>
  </si>
  <si>
    <t xml:space="preserve">Es muss nur die Belegliste ausgefüllt werden. Der Verwendungsnachweis wird automatisch aus dieser erstellt (Tabellenblatt "Verwendungsnachweis"). 
</t>
  </si>
  <si>
    <t>Funktion und Aufgabe im Projekt</t>
  </si>
  <si>
    <t>Stundensatz/Bezeichnung des Tarifs</t>
  </si>
  <si>
    <t>Zeitraum Beschäftigung</t>
  </si>
  <si>
    <t>Kalkulierte Arbeitsstunden</t>
  </si>
  <si>
    <t>Fahrtkosten</t>
  </si>
  <si>
    <r>
      <t xml:space="preserve">In der Belegliste müssen </t>
    </r>
    <r>
      <rPr>
        <b/>
        <sz val="11"/>
        <color theme="1"/>
        <rFont val="Poppins"/>
      </rPr>
      <t>alle Belege</t>
    </r>
    <r>
      <rPr>
        <sz val="11"/>
        <color theme="1"/>
        <rFont val="Poppins"/>
      </rPr>
      <t xml:space="preserve"> des Projektes erfasst werden. </t>
    </r>
  </si>
  <si>
    <r>
      <rPr>
        <b/>
        <sz val="11"/>
        <color theme="1"/>
        <rFont val="Poppins"/>
      </rPr>
      <t>Hinweis Sachkosten:</t>
    </r>
    <r>
      <rPr>
        <sz val="11"/>
        <color theme="1"/>
        <rFont val="Poppins"/>
      </rPr>
      <t xml:space="preserve"> Bei den Sachkosten ist die Art der Kosten im Dropdown auszuwählen. Die Kategorien sind entsprechend der Finanzkalkulation zu vergeben. </t>
    </r>
  </si>
  <si>
    <t xml:space="preserve">Bezeichung der Ausgaben </t>
  </si>
  <si>
    <t>Summe Fahrtkosten</t>
  </si>
  <si>
    <t>Summe Honorarkosten</t>
  </si>
  <si>
    <t>P5</t>
  </si>
  <si>
    <t>Personalkosten</t>
  </si>
  <si>
    <t>H1</t>
  </si>
  <si>
    <t>H2</t>
  </si>
  <si>
    <t>H3</t>
  </si>
  <si>
    <t>H4</t>
  </si>
  <si>
    <t>H5</t>
  </si>
  <si>
    <t>Bezeichnung der Ausgaben, ggf. Zusatzinformationen</t>
  </si>
  <si>
    <t>Summe Material</t>
  </si>
  <si>
    <t xml:space="preserve">Summe Laufende Kosten </t>
  </si>
  <si>
    <t>Summe Qualifizierungen</t>
  </si>
  <si>
    <t xml:space="preserve">Summe Öffentlichkeitsarbeit </t>
  </si>
  <si>
    <t>Summe Sonstiges</t>
  </si>
  <si>
    <t>Tarifbezeichnung oder Arbeitgeberbrutto</t>
  </si>
  <si>
    <t>Sachkosten*</t>
  </si>
  <si>
    <t xml:space="preserve">*Die Mittel sind gegenseitig deckungsfähig und übertragbar. </t>
  </si>
  <si>
    <r>
      <t xml:space="preserve">Belegliste
</t>
    </r>
    <r>
      <rPr>
        <i/>
        <sz val="22"/>
        <color theme="1"/>
        <rFont val="Poppins"/>
      </rPr>
      <t>Wir sind dabei! Wertstätten der Demokratie</t>
    </r>
    <r>
      <rPr>
        <b/>
        <sz val="22"/>
        <color theme="1"/>
        <rFont val="Poppins"/>
      </rPr>
      <t xml:space="preserve"> </t>
    </r>
  </si>
  <si>
    <t xml:space="preserve">Anleitung zur Belegliste // Wir sind dabei! Wertstätten der Demokratie </t>
  </si>
  <si>
    <r>
      <rPr>
        <b/>
        <sz val="11"/>
        <rFont val="Poppins"/>
      </rPr>
      <t>Raummieten</t>
    </r>
    <r>
      <rPr>
        <sz val="11"/>
        <rFont val="Poppins"/>
      </rPr>
      <t xml:space="preserve"> (für Veranstaltungen im Rahmen des Projektes)</t>
    </r>
  </si>
  <si>
    <r>
      <rPr>
        <b/>
        <sz val="11"/>
        <rFont val="Poppins"/>
      </rPr>
      <t>Laufende Kosten</t>
    </r>
    <r>
      <rPr>
        <sz val="11"/>
        <rFont val="Poppins"/>
      </rPr>
      <t xml:space="preserve">  (z.B. Telefonkosten, Büromaterial etc.)</t>
    </r>
  </si>
  <si>
    <r>
      <rPr>
        <b/>
        <sz val="11"/>
        <rFont val="Poppins"/>
      </rPr>
      <t>Qualifizierungen</t>
    </r>
    <r>
      <rPr>
        <sz val="11"/>
        <rFont val="Poppins"/>
      </rPr>
      <t xml:space="preserve"> (z.B. Workshops, Seminare, Fachtage)</t>
    </r>
  </si>
  <si>
    <t>Personenbebezogene Aufwandsentschädigungen / Honorarkosten</t>
  </si>
  <si>
    <t>Personenbezogene Aufwandsentschädigungen / Honorarkosten</t>
  </si>
  <si>
    <t>Personenbezogenen Aufwandsentschäigungen / Honorarkosten</t>
  </si>
  <si>
    <r>
      <t xml:space="preserve">Dieses Formular muss </t>
    </r>
    <r>
      <rPr>
        <b/>
        <sz val="11"/>
        <color theme="1"/>
        <rFont val="Poppins"/>
      </rPr>
      <t>acht Wochen nach Projektende</t>
    </r>
    <r>
      <rPr>
        <sz val="11"/>
        <color theme="1"/>
        <rFont val="Poppins"/>
      </rPr>
      <t xml:space="preserve"> (s. Zuwendungsvertrag) als </t>
    </r>
    <r>
      <rPr>
        <b/>
        <sz val="11"/>
        <color theme="1"/>
        <rFont val="Poppins"/>
      </rPr>
      <t xml:space="preserve">unterschriebene PDF-Datei </t>
    </r>
    <r>
      <rPr>
        <b/>
        <u/>
        <sz val="11"/>
        <color theme="1"/>
        <rFont val="Poppins"/>
      </rPr>
      <t>und</t>
    </r>
    <r>
      <rPr>
        <b/>
        <sz val="11"/>
        <color theme="1"/>
        <rFont val="Poppins"/>
      </rPr>
      <t xml:space="preserve"> als Excel-Datei </t>
    </r>
    <r>
      <rPr>
        <sz val="11"/>
        <color theme="1"/>
        <rFont val="Poppins"/>
      </rPr>
      <t>(ohne Unterschrift)</t>
    </r>
    <r>
      <rPr>
        <b/>
        <sz val="11"/>
        <color theme="1"/>
        <rFont val="Poppins"/>
      </rPr>
      <t xml:space="preserve"> </t>
    </r>
    <r>
      <rPr>
        <sz val="11"/>
        <color theme="1"/>
        <rFont val="Poppins"/>
      </rPr>
      <t>gemeinsam</t>
    </r>
    <r>
      <rPr>
        <b/>
        <sz val="11"/>
        <color theme="1"/>
        <rFont val="Poppins"/>
      </rPr>
      <t xml:space="preserve"> </t>
    </r>
    <r>
      <rPr>
        <sz val="11"/>
        <color theme="1"/>
        <rFont val="Poppins"/>
      </rPr>
      <t>mit dem</t>
    </r>
    <r>
      <rPr>
        <b/>
        <sz val="11"/>
        <color theme="1"/>
        <rFont val="Poppins"/>
      </rPr>
      <t xml:space="preserve"> Sachbericht </t>
    </r>
    <r>
      <rPr>
        <sz val="11"/>
        <color theme="1"/>
        <rFont val="Poppins"/>
      </rPr>
      <t>in Moodle hochgeladen werden.
Belege müssen nicht abgegeben werden, können aber bei Bedarf von der Programmfachstelle nachgefordert werden.
(Grundsätzlich werden bei 10% der geförderten Projekte stichprobenhaft die Belege geprüft.)</t>
    </r>
  </si>
  <si>
    <t>Summe Personenbezogene Aufwandsentschädigungen/ Honorarkosten</t>
  </si>
  <si>
    <t xml:space="preserve">Finanzkalkulation </t>
  </si>
  <si>
    <r>
      <rPr>
        <i/>
        <sz val="22"/>
        <color theme="1"/>
        <rFont val="Poppins"/>
      </rPr>
      <t>Wir sind dabei! Wertstätten der Demokratie</t>
    </r>
    <r>
      <rPr>
        <b/>
        <sz val="22"/>
        <color theme="1"/>
        <rFont val="Poppins"/>
      </rPr>
      <t xml:space="preserve"> </t>
    </r>
  </si>
  <si>
    <t xml:space="preserve">Mittel für die Produktion des Prototyps (Produkt) </t>
  </si>
  <si>
    <t xml:space="preserve">Summe Mittel für die Produkiton des Prototyps (Produkt) </t>
  </si>
  <si>
    <t xml:space="preserve">Summe Mittel für die Produktion eines Prototyps (Produkt) </t>
  </si>
  <si>
    <t xml:space="preserve">Mittel für die Produktion eines Prototyps (Produkt) </t>
  </si>
  <si>
    <t>Sonstige Einnahmen im Projekt</t>
  </si>
  <si>
    <t>Abgerufene Fördermittel "Wir sind dabei! - Wertstätten der Demokratie"</t>
  </si>
  <si>
    <t xml:space="preserve">Mittel für die Produktion des Prototyps (Produktion) </t>
  </si>
  <si>
    <t>Bezeichung der Einnahmen</t>
  </si>
  <si>
    <t xml:space="preserve">Summe der sonstigen Einnahmen in dem Projekt </t>
  </si>
  <si>
    <r>
      <t xml:space="preserve">Kontrollblatt
</t>
    </r>
    <r>
      <rPr>
        <i/>
        <sz val="22"/>
        <color theme="1"/>
        <rFont val="Poppins"/>
      </rPr>
      <t>Wir sind dabei! Wertstätten der Demokratie</t>
    </r>
    <r>
      <rPr>
        <sz val="22"/>
        <color theme="1"/>
        <rFont val="Poppins"/>
      </rPr>
      <t xml:space="preserve"> </t>
    </r>
  </si>
  <si>
    <t>Sonstige Einahmen im Projekt</t>
  </si>
  <si>
    <t xml:space="preserve"> Wir bestätigen, dass eigens eingeholte Drittmittel nicht zur Deckung der Eigenmittel eingesetzt werden. </t>
  </si>
  <si>
    <r>
      <t>Die Belege müssen nach</t>
    </r>
    <r>
      <rPr>
        <b/>
        <sz val="11"/>
        <color theme="1"/>
        <rFont val="Poppins"/>
      </rPr>
      <t xml:space="preserve"> Kostenarten (Personal-, Honorar-, Sachkosten und Mittel zur Anerkennung und Würdigung des Engagements) aufgeteilt</t>
    </r>
    <r>
      <rPr>
        <sz val="11"/>
        <color theme="1"/>
        <rFont val="Poppins"/>
      </rPr>
      <t xml:space="preserve"> in die Tabelle eingetragen werden. Die Mittelherkunft (</t>
    </r>
    <r>
      <rPr>
        <b/>
        <sz val="11"/>
        <color theme="1"/>
        <rFont val="Poppins"/>
      </rPr>
      <t>Förder- oder Drittmittel)</t>
    </r>
    <r>
      <rPr>
        <sz val="11"/>
        <color theme="1"/>
        <rFont val="Poppins"/>
      </rPr>
      <t xml:space="preserve"> ist zu benennen. Ein Beleg kann vollständig durch eine Mittelherkunft gedeckt oder auf mehrere verteilt werden. Der Betrag in der Spalte "Betrag" rechts in der Tabelle muss dem Betrag auf dem Beleg und der Summe aus Förder- und Drittmittel entsprechen.
Die Form der Nummerierung der Belege kann frei gewählt werden.</t>
    </r>
  </si>
  <si>
    <t>Diese Formular gilt für Einzelprojekte. Alle Beträge verstehen sich inkl. aller zu zahlender Steuern</t>
  </si>
  <si>
    <t>Bitte hier folgende Daten für jede geplant beschäftigte Person für das Projekt eintragen: 
Funktion und Aufgabe im Projekt, Anzahl der aus beantragten Mitteln zu finanzierenden geplanten Stunden pro Woche für das Projekt, Stundensatz im Projekt oder  eindeutige Bezeichnung des Tarifs. Für  Drittmittel reichen allgemeinere Angaben.</t>
  </si>
  <si>
    <t>Bitte hier folgende Daten für jede geplante Honorarkraft im Projekt eintragen. 
Funktion und Aufgabe im Projekt, Anzahl der aus beantragten Mitteln zu finanzierdenen geplanten Stunden pro Woche für das Projekt, Stundensatz im Projekt oder  eindeutige Bezeichnung des Tarifs. Für Drittmittel reichen allgemeinere Angaben.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</si>
</sst>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0.00\ &quot;€&quot;;[Red]\-#,##0.00\ &quot;€&quot;"/>
    <numFmt numFmtId="44" formatCode="_-* #,##0.00\ &quot;€&quot;_-;\-* #,##0.00\ &quot;€&quot;_-;_-* &quot;-&quot;??\ &quot;€&quot;_-;_-@_-"/>
    <numFmt numFmtId="164" formatCode="#,##0\ &quot;€&quot;"/>
    <numFmt numFmtId="165" formatCode="#,##0.00\ &quot;€&quot;"/>
  </numFmts>
  <fonts count="34" x14ac:knownFonts="1">
    <font>
      <sz val="11"/>
      <color theme="1"/>
      <name val="Calibri"/>
      <family val="2"/>
      <scheme val="minor"/>
    </font>
    <font>
      <sz val="11"/>
      <color theme="1"/>
      <name val="Calibri"/>
      <family val="2"/>
      <scheme val="minor"/>
    </font>
    <font>
      <b/>
      <sz val="22"/>
      <color theme="1"/>
      <name val="Poppins"/>
    </font>
    <font>
      <b/>
      <sz val="12"/>
      <color theme="1"/>
      <name val="Poppins"/>
    </font>
    <font>
      <sz val="11"/>
      <color theme="1"/>
      <name val="Poppins"/>
    </font>
    <font>
      <i/>
      <sz val="11"/>
      <color theme="1"/>
      <name val="Poppins"/>
    </font>
    <font>
      <b/>
      <sz val="11"/>
      <color theme="1"/>
      <name val="Poppins"/>
    </font>
    <font>
      <sz val="11"/>
      <name val="Poppins"/>
    </font>
    <font>
      <b/>
      <sz val="11"/>
      <color theme="0"/>
      <name val="Poppins"/>
    </font>
    <font>
      <b/>
      <u val="doubleAccounting"/>
      <sz val="11"/>
      <color theme="1"/>
      <name val="Poppins"/>
    </font>
    <font>
      <sz val="12"/>
      <color theme="1"/>
      <name val="Poppins"/>
    </font>
    <font>
      <b/>
      <sz val="16"/>
      <color theme="1"/>
      <name val="Poppins"/>
    </font>
    <font>
      <b/>
      <u/>
      <sz val="11"/>
      <color theme="1"/>
      <name val="Poppins"/>
    </font>
    <font>
      <i/>
      <sz val="10"/>
      <color theme="1"/>
      <name val="Poppins"/>
    </font>
    <font>
      <b/>
      <sz val="11"/>
      <name val="Poppins"/>
    </font>
    <font>
      <sz val="11"/>
      <color rgb="FFFF0000"/>
      <name val="Poppins"/>
    </font>
    <font>
      <b/>
      <sz val="14"/>
      <color theme="1"/>
      <name val="Poppins"/>
    </font>
    <font>
      <b/>
      <sz val="18"/>
      <color theme="1"/>
      <name val="Poppins"/>
    </font>
    <font>
      <sz val="8"/>
      <color theme="1"/>
      <name val="Poppins"/>
    </font>
    <font>
      <b/>
      <sz val="8"/>
      <color theme="1"/>
      <name val="Poppins"/>
    </font>
    <font>
      <sz val="8"/>
      <name val="Poppins"/>
    </font>
    <font>
      <sz val="22"/>
      <color theme="1"/>
      <name val="Poppins"/>
    </font>
    <font>
      <b/>
      <sz val="11"/>
      <color rgb="FFF95B55"/>
      <name val="Poppins"/>
    </font>
    <font>
      <sz val="11"/>
      <color rgb="FFF95B55"/>
      <name val="Poppins"/>
    </font>
    <font>
      <b/>
      <u val="doubleAccounting"/>
      <sz val="12"/>
      <color theme="1"/>
      <name val="Poppins"/>
    </font>
    <font>
      <b/>
      <sz val="10"/>
      <color theme="1"/>
      <name val="Poppins"/>
    </font>
    <font>
      <i/>
      <sz val="11"/>
      <color rgb="FF008D3E"/>
      <name val="Poppins"/>
    </font>
    <font>
      <i/>
      <sz val="11"/>
      <name val="Poppins"/>
    </font>
    <font>
      <b/>
      <sz val="12"/>
      <name val="Poppins"/>
    </font>
    <font>
      <i/>
      <sz val="10"/>
      <name val="Poppins"/>
    </font>
    <font>
      <i/>
      <sz val="22"/>
      <color theme="1"/>
      <name val="Poppins"/>
    </font>
    <font>
      <b/>
      <sz val="14"/>
      <name val="Poppins"/>
    </font>
    <font>
      <i/>
      <sz val="12"/>
      <name val="Poppins"/>
    </font>
    <font>
      <sz val="11"/>
      <color theme="1"/>
      <name val="Source Sans 3"/>
      <family val="2"/>
      <charset val="1"/>
    </font>
  </fonts>
  <fills count="9">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0" tint="-0.249977111117893"/>
        <bgColor indexed="64"/>
      </patternFill>
    </fill>
    <fill>
      <patternFill patternType="solid">
        <fgColor rgb="FF92D050"/>
        <bgColor indexed="64"/>
      </patternFill>
    </fill>
    <fill>
      <patternFill patternType="solid">
        <fgColor rgb="FF009FDF"/>
        <bgColor indexed="64"/>
      </patternFill>
    </fill>
    <fill>
      <patternFill patternType="solid">
        <fgColor rgb="FF84BD00"/>
        <bgColor indexed="64"/>
      </patternFill>
    </fill>
  </fills>
  <borders count="116">
    <border>
      <left/>
      <right/>
      <top/>
      <bottom/>
      <diagonal/>
    </border>
    <border>
      <left style="medium">
        <color auto="1"/>
      </left>
      <right/>
      <top style="medium">
        <color auto="1"/>
      </top>
      <bottom/>
      <diagonal/>
    </border>
    <border>
      <left/>
      <right style="medium">
        <color auto="1"/>
      </right>
      <top style="medium">
        <color auto="1"/>
      </top>
      <bottom/>
      <diagonal/>
    </border>
    <border>
      <left/>
      <right/>
      <top style="medium">
        <color auto="1"/>
      </top>
      <bottom/>
      <diagonal/>
    </border>
    <border>
      <left style="medium">
        <color auto="1"/>
      </left>
      <right style="medium">
        <color auto="1"/>
      </right>
      <top style="medium">
        <color auto="1"/>
      </top>
      <bottom/>
      <diagonal/>
    </border>
    <border>
      <left style="double">
        <color auto="1"/>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style="medium">
        <color auto="1"/>
      </left>
      <right style="medium">
        <color auto="1"/>
      </right>
      <top/>
      <bottom style="medium">
        <color auto="1"/>
      </bottom>
      <diagonal/>
    </border>
    <border>
      <left style="double">
        <color auto="1"/>
      </left>
      <right style="medium">
        <color auto="1"/>
      </right>
      <top/>
      <bottom style="medium">
        <color auto="1"/>
      </bottom>
      <diagonal/>
    </border>
    <border>
      <left style="medium">
        <color auto="1"/>
      </left>
      <right style="medium">
        <color auto="1"/>
      </right>
      <top/>
      <bottom/>
      <diagonal/>
    </border>
    <border>
      <left style="medium">
        <color auto="1"/>
      </left>
      <right/>
      <top/>
      <bottom style="hair">
        <color auto="1"/>
      </bottom>
      <diagonal/>
    </border>
    <border>
      <left/>
      <right style="thin">
        <color auto="1"/>
      </right>
      <top/>
      <bottom style="hair">
        <color auto="1"/>
      </bottom>
      <diagonal/>
    </border>
    <border>
      <left/>
      <right style="medium">
        <color auto="1"/>
      </right>
      <top/>
      <bottom style="hair">
        <color auto="1"/>
      </bottom>
      <diagonal/>
    </border>
    <border>
      <left/>
      <right style="medium">
        <color auto="1"/>
      </right>
      <top/>
      <bottom/>
      <diagonal/>
    </border>
    <border>
      <left style="medium">
        <color auto="1"/>
      </left>
      <right/>
      <top/>
      <bottom/>
      <diagonal/>
    </border>
    <border>
      <left style="double">
        <color auto="1"/>
      </left>
      <right style="medium">
        <color auto="1"/>
      </right>
      <top/>
      <bottom style="mediumDashed">
        <color auto="1"/>
      </bottom>
      <diagonal/>
    </border>
    <border>
      <left style="medium">
        <color auto="1"/>
      </left>
      <right style="medium">
        <color auto="1"/>
      </right>
      <top/>
      <bottom style="mediumDashed">
        <color auto="1"/>
      </bottom>
      <diagonal/>
    </border>
    <border>
      <left style="medium">
        <color auto="1"/>
      </left>
      <right/>
      <top style="hair">
        <color auto="1"/>
      </top>
      <bottom style="mediumDashed">
        <color auto="1"/>
      </bottom>
      <diagonal/>
    </border>
    <border>
      <left/>
      <right style="thin">
        <color auto="1"/>
      </right>
      <top style="hair">
        <color auto="1"/>
      </top>
      <bottom style="mediumDashed">
        <color auto="1"/>
      </bottom>
      <diagonal/>
    </border>
    <border>
      <left/>
      <right style="medium">
        <color auto="1"/>
      </right>
      <top style="hair">
        <color auto="1"/>
      </top>
      <bottom style="mediumDashed">
        <color auto="1"/>
      </bottom>
      <diagonal/>
    </border>
    <border>
      <left/>
      <right style="medium">
        <color auto="1"/>
      </right>
      <top/>
      <bottom style="mediumDashed">
        <color auto="1"/>
      </bottom>
      <diagonal/>
    </border>
    <border>
      <left style="medium">
        <color auto="1"/>
      </left>
      <right/>
      <top/>
      <bottom style="mediumDashed">
        <color auto="1"/>
      </bottom>
      <diagonal/>
    </border>
    <border>
      <left style="double">
        <color auto="1"/>
      </left>
      <right style="medium">
        <color auto="1"/>
      </right>
      <top style="mediumDashed">
        <color auto="1"/>
      </top>
      <bottom style="mediumDashed">
        <color auto="1"/>
      </bottom>
      <diagonal/>
    </border>
    <border>
      <left style="medium">
        <color auto="1"/>
      </left>
      <right style="medium">
        <color auto="1"/>
      </right>
      <top style="hair">
        <color auto="1"/>
      </top>
      <bottom/>
      <diagonal/>
    </border>
    <border>
      <left/>
      <right style="medium">
        <color auto="1"/>
      </right>
      <top style="hair">
        <color auto="1"/>
      </top>
      <bottom style="hair">
        <color auto="1"/>
      </bottom>
      <diagonal/>
    </border>
    <border>
      <left/>
      <right style="medium">
        <color auto="1"/>
      </right>
      <top style="hair">
        <color auto="1"/>
      </top>
      <bottom/>
      <diagonal/>
    </border>
    <border>
      <left style="medium">
        <color auto="1"/>
      </left>
      <right/>
      <top style="hair">
        <color auto="1"/>
      </top>
      <bottom/>
      <diagonal/>
    </border>
    <border>
      <left style="medium">
        <color auto="1"/>
      </left>
      <right style="medium">
        <color auto="1"/>
      </right>
      <top style="mediumDashed">
        <color auto="1"/>
      </top>
      <bottom style="hair">
        <color auto="1"/>
      </bottom>
      <diagonal/>
    </border>
    <border>
      <left style="medium">
        <color auto="1"/>
      </left>
      <right style="medium">
        <color auto="1"/>
      </right>
      <top style="mediumDashed">
        <color auto="1"/>
      </top>
      <bottom/>
      <diagonal/>
    </border>
    <border>
      <left style="medium">
        <color auto="1"/>
      </left>
      <right/>
      <top style="mediumDashed">
        <color auto="1"/>
      </top>
      <bottom/>
      <diagonal/>
    </border>
    <border>
      <left style="medium">
        <color auto="1"/>
      </left>
      <right style="medium">
        <color auto="1"/>
      </right>
      <top style="hair">
        <color auto="1"/>
      </top>
      <bottom style="mediumDashed">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right/>
      <top style="medium">
        <color auto="1"/>
      </top>
      <bottom style="medium">
        <color auto="1"/>
      </bottom>
      <diagonal/>
    </border>
    <border>
      <left style="double">
        <color auto="1"/>
      </left>
      <right style="medium">
        <color auto="1"/>
      </right>
      <top style="medium">
        <color auto="1"/>
      </top>
      <bottom style="medium">
        <color auto="1"/>
      </bottom>
      <diagonal/>
    </border>
    <border>
      <left/>
      <right/>
      <top/>
      <bottom style="hair">
        <color auto="1"/>
      </bottom>
      <diagonal/>
    </border>
    <border>
      <left style="medium">
        <color auto="1"/>
      </left>
      <right style="medium">
        <color auto="1"/>
      </right>
      <top/>
      <bottom style="hair">
        <color auto="1"/>
      </bottom>
      <diagonal/>
    </border>
    <border>
      <left style="double">
        <color auto="1"/>
      </left>
      <right style="medium">
        <color auto="1"/>
      </right>
      <top style="hair">
        <color auto="1"/>
      </top>
      <bottom style="hair">
        <color auto="1"/>
      </bottom>
      <diagonal/>
    </border>
    <border>
      <left style="medium">
        <color auto="1"/>
      </left>
      <right/>
      <top style="hair">
        <color auto="1"/>
      </top>
      <bottom style="hair">
        <color auto="1"/>
      </bottom>
      <diagonal/>
    </border>
    <border>
      <left/>
      <right/>
      <top style="hair">
        <color auto="1"/>
      </top>
      <bottom style="hair">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style="hair">
        <color auto="1"/>
      </bottom>
      <diagonal/>
    </border>
    <border>
      <left style="double">
        <color auto="1"/>
      </left>
      <right style="medium">
        <color auto="1"/>
      </right>
      <top/>
      <bottom style="hair">
        <color auto="1"/>
      </bottom>
      <diagonal/>
    </border>
    <border>
      <left style="thin">
        <color indexed="64"/>
      </left>
      <right style="thin">
        <color indexed="64"/>
      </right>
      <top style="thin">
        <color indexed="64"/>
      </top>
      <bottom style="thin">
        <color indexed="64"/>
      </bottom>
      <diagonal/>
    </border>
    <border>
      <left/>
      <right/>
      <top style="hair">
        <color auto="1"/>
      </top>
      <bottom/>
      <diagonal/>
    </border>
    <border>
      <left style="medium">
        <color auto="1"/>
      </left>
      <right style="double">
        <color auto="1"/>
      </right>
      <top style="medium">
        <color auto="1"/>
      </top>
      <bottom style="medium">
        <color indexed="64"/>
      </bottom>
      <diagonal/>
    </border>
    <border>
      <left/>
      <right/>
      <top/>
      <bottom style="double">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medium">
        <color auto="1"/>
      </bottom>
      <diagonal/>
    </border>
    <border>
      <left/>
      <right style="thin">
        <color indexed="64"/>
      </right>
      <top/>
      <bottom style="medium">
        <color auto="1"/>
      </bottom>
      <diagonal/>
    </border>
    <border>
      <left/>
      <right/>
      <top style="thin">
        <color indexed="64"/>
      </top>
      <bottom/>
      <diagonal/>
    </border>
    <border>
      <left/>
      <right style="double">
        <color auto="1"/>
      </right>
      <top style="medium">
        <color auto="1"/>
      </top>
      <bottom style="medium">
        <color indexed="64"/>
      </bottom>
      <diagonal/>
    </border>
    <border>
      <left/>
      <right style="medium">
        <color auto="1"/>
      </right>
      <top/>
      <bottom style="medium">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top style="thin">
        <color indexed="64"/>
      </top>
      <bottom style="medium">
        <color auto="1"/>
      </bottom>
      <diagonal/>
    </border>
    <border>
      <left/>
      <right/>
      <top style="thin">
        <color indexed="64"/>
      </top>
      <bottom style="medium">
        <color auto="1"/>
      </bottom>
      <diagonal/>
    </border>
    <border>
      <left/>
      <right style="medium">
        <color auto="1"/>
      </right>
      <top style="thin">
        <color indexed="64"/>
      </top>
      <bottom style="medium">
        <color auto="1"/>
      </bottom>
      <diagonal/>
    </border>
    <border>
      <left style="double">
        <color auto="1"/>
      </left>
      <right style="medium">
        <color auto="1"/>
      </right>
      <top/>
      <bottom/>
      <diagonal/>
    </border>
    <border>
      <left style="medium">
        <color auto="1"/>
      </left>
      <right style="thin">
        <color auto="1"/>
      </right>
      <top style="medium">
        <color auto="1"/>
      </top>
      <bottom style="medium">
        <color auto="1"/>
      </bottom>
      <diagonal/>
    </border>
    <border>
      <left style="medium">
        <color auto="1"/>
      </left>
      <right style="thin">
        <color auto="1"/>
      </right>
      <top style="medium">
        <color auto="1"/>
      </top>
      <bottom style="hair">
        <color auto="1"/>
      </bottom>
      <diagonal/>
    </border>
    <border>
      <left style="medium">
        <color auto="1"/>
      </left>
      <right style="thin">
        <color auto="1"/>
      </right>
      <top style="hair">
        <color auto="1"/>
      </top>
      <bottom style="hair">
        <color auto="1"/>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auto="1"/>
      </left>
      <right style="thin">
        <color auto="1"/>
      </right>
      <top style="medium">
        <color auto="1"/>
      </top>
      <bottom style="medium">
        <color indexed="64"/>
      </bottom>
      <diagonal/>
    </border>
    <border>
      <left style="thin">
        <color auto="1"/>
      </left>
      <right style="medium">
        <color auto="1"/>
      </right>
      <top style="medium">
        <color auto="1"/>
      </top>
      <bottom style="medium">
        <color indexed="64"/>
      </bottom>
      <diagonal/>
    </border>
    <border>
      <left style="thin">
        <color auto="1"/>
      </left>
      <right style="thin">
        <color auto="1"/>
      </right>
      <top/>
      <bottom style="hair">
        <color auto="1"/>
      </bottom>
      <diagonal/>
    </border>
    <border>
      <left style="medium">
        <color auto="1"/>
      </left>
      <right style="thin">
        <color auto="1"/>
      </right>
      <top style="hair">
        <color auto="1"/>
      </top>
      <bottom/>
      <diagonal/>
    </border>
    <border>
      <left style="thin">
        <color auto="1"/>
      </left>
      <right style="thin">
        <color auto="1"/>
      </right>
      <top/>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diagonal/>
    </border>
    <border>
      <left style="medium">
        <color auto="1"/>
      </left>
      <right style="medium">
        <color auto="1"/>
      </right>
      <top style="thin">
        <color indexed="64"/>
      </top>
      <bottom style="double">
        <color indexed="64"/>
      </bottom>
      <diagonal/>
    </border>
    <border>
      <left/>
      <right/>
      <top style="thin">
        <color indexed="64"/>
      </top>
      <bottom style="double">
        <color indexed="64"/>
      </bottom>
      <diagonal/>
    </border>
    <border>
      <left style="double">
        <color auto="1"/>
      </left>
      <right style="medium">
        <color auto="1"/>
      </right>
      <top style="thin">
        <color indexed="64"/>
      </top>
      <bottom style="double">
        <color indexed="64"/>
      </bottom>
      <diagonal/>
    </border>
    <border>
      <left style="medium">
        <color auto="1"/>
      </left>
      <right style="medium">
        <color auto="1"/>
      </right>
      <top style="hair">
        <color auto="1"/>
      </top>
      <bottom style="double">
        <color indexed="64"/>
      </bottom>
      <diagonal/>
    </border>
    <border>
      <left style="medium">
        <color auto="1"/>
      </left>
      <right/>
      <top style="hair">
        <color auto="1"/>
      </top>
      <bottom style="double">
        <color indexed="64"/>
      </bottom>
      <diagonal/>
    </border>
    <border>
      <left style="double">
        <color auto="1"/>
      </left>
      <right style="medium">
        <color auto="1"/>
      </right>
      <top style="hair">
        <color auto="1"/>
      </top>
      <bottom style="double">
        <color indexed="64"/>
      </bottom>
      <diagonal/>
    </border>
    <border>
      <left style="medium">
        <color auto="1"/>
      </left>
      <right style="medium">
        <color auto="1"/>
      </right>
      <top/>
      <bottom style="double">
        <color indexed="64"/>
      </bottom>
      <diagonal/>
    </border>
    <border>
      <left/>
      <right style="medium">
        <color auto="1"/>
      </right>
      <top style="hair">
        <color auto="1"/>
      </top>
      <bottom style="double">
        <color indexed="64"/>
      </bottom>
      <diagonal/>
    </border>
    <border>
      <left/>
      <right style="medium">
        <color auto="1"/>
      </right>
      <top/>
      <bottom style="double">
        <color indexed="64"/>
      </bottom>
      <diagonal/>
    </border>
    <border>
      <left style="medium">
        <color auto="1"/>
      </left>
      <right/>
      <top/>
      <bottom style="double">
        <color indexed="64"/>
      </bottom>
      <diagonal/>
    </border>
    <border>
      <left style="medium">
        <color auto="1"/>
      </left>
      <right style="thin">
        <color auto="1"/>
      </right>
      <top style="hair">
        <color auto="1"/>
      </top>
      <bottom style="double">
        <color indexed="64"/>
      </bottom>
      <diagonal/>
    </border>
    <border>
      <left style="thin">
        <color auto="1"/>
      </left>
      <right style="thin">
        <color auto="1"/>
      </right>
      <top style="hair">
        <color auto="1"/>
      </top>
      <bottom style="double">
        <color indexed="64"/>
      </bottom>
      <diagonal/>
    </border>
    <border>
      <left style="thin">
        <color indexed="64"/>
      </left>
      <right style="medium">
        <color indexed="64"/>
      </right>
      <top style="hair">
        <color auto="1"/>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double">
        <color auto="1"/>
      </left>
      <right style="medium">
        <color auto="1"/>
      </right>
      <top style="mediumDashed">
        <color auto="1"/>
      </top>
      <bottom/>
      <diagonal/>
    </border>
    <border>
      <left style="medium">
        <color auto="1"/>
      </left>
      <right/>
      <top/>
      <bottom style="thin">
        <color auto="1"/>
      </bottom>
      <diagonal/>
    </border>
    <border>
      <left/>
      <right style="medium">
        <color auto="1"/>
      </right>
      <top/>
      <bottom style="thin">
        <color auto="1"/>
      </bottom>
      <diagonal/>
    </border>
    <border>
      <left/>
      <right/>
      <top style="hair">
        <color auto="1"/>
      </top>
      <bottom style="double">
        <color indexed="64"/>
      </bottom>
      <diagonal/>
    </border>
    <border>
      <left style="medium">
        <color auto="1"/>
      </left>
      <right/>
      <top style="mediumDashed">
        <color auto="1"/>
      </top>
      <bottom style="hair">
        <color auto="1"/>
      </bottom>
      <diagonal/>
    </border>
    <border>
      <left/>
      <right style="thin">
        <color auto="1"/>
      </right>
      <top style="mediumDashed">
        <color auto="1"/>
      </top>
      <bottom style="hair">
        <color auto="1"/>
      </bottom>
      <diagonal/>
    </border>
    <border>
      <left/>
      <right style="medium">
        <color auto="1"/>
      </right>
      <top style="mediumDashed">
        <color auto="1"/>
      </top>
      <bottom style="hair">
        <color auto="1"/>
      </bottom>
      <diagonal/>
    </border>
    <border>
      <left/>
      <right style="medium">
        <color auto="1"/>
      </right>
      <top style="mediumDashed">
        <color auto="1"/>
      </top>
      <bottom/>
      <diagonal/>
    </border>
    <border>
      <left/>
      <right style="thin">
        <color auto="1"/>
      </right>
      <top style="hair">
        <color auto="1"/>
      </top>
      <bottom style="double">
        <color indexed="64"/>
      </bottom>
      <diagonal/>
    </border>
    <border>
      <left style="double">
        <color auto="1"/>
      </left>
      <right style="medium">
        <color auto="1"/>
      </right>
      <top style="mediumDashed">
        <color auto="1"/>
      </top>
      <bottom style="double">
        <color indexed="64"/>
      </bottom>
      <diagonal/>
    </border>
    <border>
      <left style="thin">
        <color indexed="64"/>
      </left>
      <right/>
      <top style="hair">
        <color indexed="64"/>
      </top>
      <bottom style="hair">
        <color indexed="64"/>
      </bottom>
      <diagonal/>
    </border>
    <border>
      <left style="thin">
        <color auto="1"/>
      </left>
      <right/>
      <top style="medium">
        <color auto="1"/>
      </top>
      <bottom style="medium">
        <color indexed="64"/>
      </bottom>
      <diagonal/>
    </border>
    <border>
      <left style="thin">
        <color indexed="64"/>
      </left>
      <right/>
      <top style="medium">
        <color indexed="64"/>
      </top>
      <bottom style="hair">
        <color auto="1"/>
      </bottom>
      <diagonal/>
    </border>
    <border>
      <left/>
      <right/>
      <top style="medium">
        <color indexed="64"/>
      </top>
      <bottom style="hair">
        <color auto="1"/>
      </bottom>
      <diagonal/>
    </border>
    <border>
      <left/>
      <right style="double">
        <color auto="1"/>
      </right>
      <top style="medium">
        <color indexed="64"/>
      </top>
      <bottom style="hair">
        <color auto="1"/>
      </bottom>
      <diagonal/>
    </border>
    <border>
      <left/>
      <right style="double">
        <color auto="1"/>
      </right>
      <top style="hair">
        <color indexed="64"/>
      </top>
      <bottom style="hair">
        <color auto="1"/>
      </bottom>
      <diagonal/>
    </border>
    <border>
      <left style="medium">
        <color auto="1"/>
      </left>
      <right/>
      <top style="double">
        <color indexed="64"/>
      </top>
      <bottom style="medium">
        <color auto="1"/>
      </bottom>
      <diagonal/>
    </border>
    <border>
      <left/>
      <right/>
      <top style="double">
        <color indexed="64"/>
      </top>
      <bottom style="medium">
        <color auto="1"/>
      </bottom>
      <diagonal/>
    </border>
    <border>
      <left/>
      <right style="double">
        <color auto="1"/>
      </right>
      <top style="double">
        <color indexed="64"/>
      </top>
      <bottom style="medium">
        <color auto="1"/>
      </bottom>
      <diagonal/>
    </border>
    <border>
      <left style="thin">
        <color indexed="64"/>
      </left>
      <right/>
      <top style="hair">
        <color indexed="64"/>
      </top>
      <bottom style="double">
        <color indexed="64"/>
      </bottom>
      <diagonal/>
    </border>
    <border>
      <left/>
      <right style="double">
        <color auto="1"/>
      </right>
      <top style="hair">
        <color indexed="64"/>
      </top>
      <bottom style="double">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420">
    <xf numFmtId="0" fontId="0" fillId="0" borderId="0" xfId="0"/>
    <xf numFmtId="0" fontId="7" fillId="0" borderId="13" xfId="0" applyFont="1" applyBorder="1" applyAlignment="1" applyProtection="1">
      <alignment wrapText="1"/>
      <protection locked="0"/>
    </xf>
    <xf numFmtId="0" fontId="7" fillId="0" borderId="20" xfId="0" applyFont="1" applyBorder="1" applyAlignment="1" applyProtection="1">
      <alignment wrapText="1"/>
      <protection locked="0"/>
    </xf>
    <xf numFmtId="165" fontId="7" fillId="0" borderId="38" xfId="0" applyNumberFormat="1" applyFont="1" applyBorder="1" applyAlignment="1">
      <alignment vertical="center" wrapText="1"/>
    </xf>
    <xf numFmtId="165" fontId="7" fillId="0" borderId="43" xfId="0" applyNumberFormat="1" applyFont="1" applyBorder="1" applyAlignment="1">
      <alignment vertical="center" wrapText="1"/>
    </xf>
    <xf numFmtId="0" fontId="4" fillId="0" borderId="0" xfId="0" applyFont="1" applyAlignment="1">
      <alignment wrapText="1"/>
    </xf>
    <xf numFmtId="0" fontId="10" fillId="0" borderId="0" xfId="0" applyFont="1" applyAlignment="1">
      <alignment wrapText="1"/>
    </xf>
    <xf numFmtId="0" fontId="6" fillId="0" borderId="55" xfId="0" applyFont="1" applyBorder="1" applyAlignment="1">
      <alignment horizontal="left" vertical="center" wrapText="1"/>
    </xf>
    <xf numFmtId="0" fontId="6" fillId="2" borderId="0" xfId="0" applyFont="1" applyFill="1" applyAlignment="1">
      <alignment horizontal="left" vertical="center" wrapText="1"/>
    </xf>
    <xf numFmtId="0" fontId="4" fillId="2" borderId="0" xfId="0" applyFont="1" applyFill="1" applyAlignment="1">
      <alignment wrapText="1"/>
    </xf>
    <xf numFmtId="0" fontId="6" fillId="0" borderId="0" xfId="0" applyFont="1" applyAlignment="1">
      <alignment horizontal="left" vertical="center" wrapText="1"/>
    </xf>
    <xf numFmtId="165" fontId="4" fillId="0" borderId="0" xfId="0" applyNumberFormat="1" applyFont="1" applyAlignment="1">
      <alignment wrapText="1"/>
    </xf>
    <xf numFmtId="0" fontId="6" fillId="0" borderId="0" xfId="0" applyFont="1" applyBorder="1" applyAlignment="1">
      <alignment horizontal="left" vertical="center" wrapText="1"/>
    </xf>
    <xf numFmtId="0" fontId="4" fillId="0" borderId="0" xfId="0" applyFont="1" applyAlignment="1">
      <alignment horizontal="left" wrapText="1"/>
    </xf>
    <xf numFmtId="8" fontId="4" fillId="0" borderId="0" xfId="0" applyNumberFormat="1" applyFont="1" applyAlignment="1">
      <alignment wrapText="1"/>
    </xf>
    <xf numFmtId="165" fontId="4" fillId="0" borderId="41" xfId="0" applyNumberFormat="1" applyFont="1" applyBorder="1" applyAlignment="1">
      <alignment wrapText="1"/>
    </xf>
    <xf numFmtId="0" fontId="4" fillId="0" borderId="0" xfId="0" applyFont="1" applyFill="1" applyBorder="1" applyAlignment="1">
      <alignment wrapText="1"/>
    </xf>
    <xf numFmtId="8" fontId="4" fillId="0" borderId="37" xfId="0" applyNumberFormat="1" applyFont="1" applyBorder="1" applyAlignment="1" applyProtection="1">
      <alignment horizontal="right" wrapText="1"/>
      <protection locked="0"/>
    </xf>
    <xf numFmtId="8" fontId="4" fillId="0" borderId="37" xfId="0" applyNumberFormat="1" applyFont="1" applyBorder="1" applyAlignment="1">
      <alignment horizontal="right" wrapText="1"/>
    </xf>
    <xf numFmtId="8" fontId="4" fillId="2" borderId="0" xfId="0" applyNumberFormat="1" applyFont="1" applyFill="1" applyAlignment="1">
      <alignment wrapText="1"/>
    </xf>
    <xf numFmtId="8" fontId="4" fillId="0" borderId="13" xfId="0" applyNumberFormat="1" applyFont="1" applyBorder="1" applyAlignment="1" applyProtection="1">
      <alignment wrapText="1"/>
      <protection locked="0"/>
    </xf>
    <xf numFmtId="8" fontId="4" fillId="0" borderId="25" xfId="0" applyNumberFormat="1" applyFont="1" applyBorder="1" applyAlignment="1" applyProtection="1">
      <alignment wrapText="1"/>
      <protection locked="0"/>
    </xf>
    <xf numFmtId="8" fontId="4" fillId="0" borderId="40" xfId="0" applyNumberFormat="1" applyFont="1" applyBorder="1" applyAlignment="1" applyProtection="1">
      <alignment wrapText="1"/>
      <protection locked="0"/>
    </xf>
    <xf numFmtId="8" fontId="4" fillId="0" borderId="26" xfId="0" applyNumberFormat="1" applyFont="1" applyBorder="1" applyAlignment="1" applyProtection="1">
      <alignment wrapText="1"/>
      <protection locked="0"/>
    </xf>
    <xf numFmtId="8" fontId="4" fillId="0" borderId="45" xfId="0" applyNumberFormat="1" applyFont="1" applyBorder="1" applyAlignment="1" applyProtection="1">
      <alignment wrapText="1"/>
      <protection locked="0"/>
    </xf>
    <xf numFmtId="165" fontId="4" fillId="0" borderId="42" xfId="0" applyNumberFormat="1" applyFont="1" applyBorder="1" applyAlignment="1" applyProtection="1">
      <alignment wrapText="1"/>
      <protection locked="0"/>
    </xf>
    <xf numFmtId="165" fontId="4" fillId="0" borderId="36" xfId="0" applyNumberFormat="1" applyFont="1" applyBorder="1" applyAlignment="1" applyProtection="1">
      <alignment wrapText="1"/>
      <protection locked="0"/>
    </xf>
    <xf numFmtId="8" fontId="4" fillId="0" borderId="43" xfId="0" applyNumberFormat="1" applyFont="1" applyBorder="1" applyAlignment="1">
      <alignment wrapText="1"/>
    </xf>
    <xf numFmtId="165" fontId="4" fillId="0" borderId="37" xfId="0" applyNumberFormat="1" applyFont="1" applyBorder="1" applyAlignment="1" applyProtection="1">
      <alignment wrapText="1"/>
      <protection locked="0"/>
    </xf>
    <xf numFmtId="8" fontId="14" fillId="0" borderId="44" xfId="0" applyNumberFormat="1" applyFont="1" applyBorder="1" applyAlignment="1" applyProtection="1">
      <alignment horizontal="right" wrapText="1"/>
      <protection locked="0"/>
    </xf>
    <xf numFmtId="0" fontId="6" fillId="0" borderId="0" xfId="0" applyFont="1" applyFill="1" applyBorder="1" applyAlignment="1">
      <alignment horizontal="center" vertical="center" wrapText="1"/>
    </xf>
    <xf numFmtId="0" fontId="4" fillId="0" borderId="55" xfId="0" applyFont="1" applyBorder="1" applyAlignment="1">
      <alignment wrapText="1"/>
    </xf>
    <xf numFmtId="0" fontId="4" fillId="0" borderId="0" xfId="0" applyFont="1" applyAlignment="1">
      <alignment horizontal="left" wrapText="1"/>
    </xf>
    <xf numFmtId="0" fontId="4" fillId="3" borderId="48" xfId="0" applyFont="1" applyFill="1" applyBorder="1" applyAlignment="1">
      <alignment horizontal="left" wrapText="1"/>
    </xf>
    <xf numFmtId="0" fontId="4" fillId="3" borderId="0" xfId="0" applyFont="1" applyFill="1" applyAlignment="1">
      <alignment horizontal="left" wrapText="1"/>
    </xf>
    <xf numFmtId="0" fontId="4" fillId="3" borderId="49" xfId="0" applyFont="1" applyFill="1" applyBorder="1" applyAlignment="1">
      <alignment horizontal="left" wrapText="1"/>
    </xf>
    <xf numFmtId="0" fontId="2" fillId="0" borderId="0" xfId="0" applyFont="1" applyAlignment="1">
      <alignment horizontal="left" vertical="center" wrapText="1"/>
    </xf>
    <xf numFmtId="0" fontId="4" fillId="0" borderId="0" xfId="0" applyFont="1" applyFill="1" applyAlignment="1">
      <alignment wrapText="1"/>
    </xf>
    <xf numFmtId="0" fontId="6" fillId="0" borderId="41" xfId="0" applyFont="1" applyFill="1" applyBorder="1" applyAlignment="1">
      <alignment horizontal="center" vertical="center" wrapText="1"/>
    </xf>
    <xf numFmtId="0" fontId="4" fillId="0" borderId="0" xfId="0" applyFont="1"/>
    <xf numFmtId="0" fontId="3" fillId="0" borderId="44" xfId="0" applyFont="1" applyBorder="1" applyAlignment="1">
      <alignment horizontal="left" vertical="center" wrapText="1"/>
    </xf>
    <xf numFmtId="0" fontId="4" fillId="0" borderId="33" xfId="0" applyFont="1" applyBorder="1" applyAlignment="1">
      <alignment horizontal="center" vertical="center"/>
    </xf>
    <xf numFmtId="165" fontId="4" fillId="0" borderId="41" xfId="0" applyNumberFormat="1" applyFont="1" applyBorder="1" applyAlignment="1">
      <alignment vertical="center" wrapText="1"/>
    </xf>
    <xf numFmtId="0" fontId="4" fillId="0" borderId="41" xfId="0" applyFont="1" applyBorder="1" applyAlignment="1">
      <alignment vertical="center" wrapText="1"/>
    </xf>
    <xf numFmtId="165" fontId="4" fillId="0" borderId="33" xfId="0" applyNumberFormat="1" applyFont="1" applyBorder="1" applyAlignment="1">
      <alignment horizontal="right" vertical="center" wrapText="1"/>
    </xf>
    <xf numFmtId="165" fontId="4" fillId="0" borderId="35" xfId="0" applyNumberFormat="1" applyFont="1" applyBorder="1" applyAlignment="1">
      <alignment vertical="center" wrapText="1"/>
    </xf>
    <xf numFmtId="0" fontId="6" fillId="0" borderId="41" xfId="0" applyFont="1" applyBorder="1"/>
    <xf numFmtId="0" fontId="4" fillId="0" borderId="32" xfId="0" applyFont="1" applyBorder="1" applyAlignment="1">
      <alignment wrapText="1"/>
    </xf>
    <xf numFmtId="9" fontId="4" fillId="0" borderId="41" xfId="2" applyFont="1" applyBorder="1" applyAlignment="1">
      <alignment wrapText="1"/>
    </xf>
    <xf numFmtId="0" fontId="4" fillId="0" borderId="41" xfId="0" applyFont="1" applyBorder="1" applyAlignment="1">
      <alignment wrapText="1"/>
    </xf>
    <xf numFmtId="0" fontId="6" fillId="0" borderId="0" xfId="0" applyFont="1" applyAlignment="1">
      <alignment wrapText="1"/>
    </xf>
    <xf numFmtId="165" fontId="6" fillId="0" borderId="47" xfId="0" applyNumberFormat="1" applyFont="1" applyBorder="1" applyAlignment="1">
      <alignment wrapText="1"/>
    </xf>
    <xf numFmtId="0" fontId="15" fillId="0" borderId="0" xfId="0" applyFont="1" applyAlignment="1">
      <alignment vertical="center" wrapText="1"/>
    </xf>
    <xf numFmtId="0" fontId="4" fillId="0" borderId="32" xfId="0" applyFont="1" applyBorder="1" applyAlignment="1">
      <alignment vertical="top" wrapText="1"/>
    </xf>
    <xf numFmtId="165" fontId="4" fillId="0" borderId="32" xfId="1" applyNumberFormat="1" applyFont="1" applyBorder="1" applyAlignment="1">
      <alignment horizontal="right" vertical="top" wrapText="1"/>
    </xf>
    <xf numFmtId="9" fontId="4" fillId="0" borderId="41" xfId="2" applyFont="1" applyBorder="1" applyAlignment="1">
      <alignment vertical="top" wrapText="1"/>
    </xf>
    <xf numFmtId="165" fontId="4" fillId="0" borderId="32" xfId="1" applyNumberFormat="1" applyFont="1" applyBorder="1" applyAlignment="1">
      <alignment horizontal="right" wrapText="1"/>
    </xf>
    <xf numFmtId="0" fontId="6" fillId="0" borderId="0" xfId="0" applyFont="1" applyBorder="1" applyAlignment="1">
      <alignment wrapText="1"/>
    </xf>
    <xf numFmtId="165" fontId="6" fillId="0" borderId="41" xfId="0" applyNumberFormat="1" applyFont="1" applyBorder="1" applyAlignment="1">
      <alignment wrapText="1"/>
    </xf>
    <xf numFmtId="0" fontId="4" fillId="0" borderId="0" xfId="0" applyFont="1" applyBorder="1"/>
    <xf numFmtId="0" fontId="8" fillId="0" borderId="33" xfId="0" applyFont="1" applyFill="1" applyBorder="1" applyAlignment="1">
      <alignment vertical="center" wrapText="1"/>
    </xf>
    <xf numFmtId="0" fontId="17" fillId="0" borderId="0" xfId="0" applyFont="1" applyAlignment="1">
      <alignment wrapText="1"/>
    </xf>
    <xf numFmtId="8" fontId="9" fillId="0" borderId="35" xfId="0" applyNumberFormat="1" applyFont="1" applyFill="1" applyBorder="1" applyAlignment="1">
      <alignment vertical="center" wrapText="1"/>
    </xf>
    <xf numFmtId="8" fontId="4" fillId="0" borderId="36" xfId="0" applyNumberFormat="1" applyFont="1" applyBorder="1" applyAlignment="1" applyProtection="1">
      <alignment wrapText="1"/>
      <protection locked="0"/>
    </xf>
    <xf numFmtId="8" fontId="4" fillId="0" borderId="64" xfId="0" applyNumberFormat="1" applyFont="1" applyBorder="1" applyAlignment="1">
      <alignment wrapText="1"/>
    </xf>
    <xf numFmtId="165" fontId="4" fillId="0" borderId="35" xfId="0" applyNumberFormat="1" applyFont="1" applyFill="1" applyBorder="1" applyAlignment="1">
      <alignment vertical="center" wrapText="1"/>
    </xf>
    <xf numFmtId="8" fontId="4" fillId="0" borderId="13" xfId="0" applyNumberFormat="1" applyFont="1" applyBorder="1" applyAlignment="1" applyProtection="1">
      <alignment horizontal="right" wrapText="1"/>
      <protection locked="0"/>
    </xf>
    <xf numFmtId="0" fontId="4" fillId="0" borderId="66" xfId="0" applyFont="1" applyBorder="1" applyAlignment="1" applyProtection="1">
      <alignment wrapText="1"/>
      <protection locked="0"/>
    </xf>
    <xf numFmtId="14" fontId="4" fillId="0" borderId="68" xfId="0" applyNumberFormat="1" applyFont="1" applyBorder="1" applyAlignment="1" applyProtection="1">
      <alignment wrapText="1"/>
      <protection locked="0"/>
    </xf>
    <xf numFmtId="0" fontId="4" fillId="0" borderId="68" xfId="0" applyFont="1" applyBorder="1" applyAlignment="1" applyProtection="1">
      <alignment wrapText="1"/>
      <protection locked="0"/>
    </xf>
    <xf numFmtId="164" fontId="4" fillId="0" borderId="69" xfId="0" applyNumberFormat="1" applyFont="1" applyBorder="1" applyAlignment="1" applyProtection="1">
      <alignment wrapText="1"/>
      <protection locked="0"/>
    </xf>
    <xf numFmtId="0" fontId="4" fillId="0" borderId="67" xfId="0" applyFont="1" applyBorder="1" applyAlignment="1" applyProtection="1">
      <alignment wrapText="1"/>
      <protection locked="0"/>
    </xf>
    <xf numFmtId="14" fontId="4" fillId="0" borderId="70" xfId="0" applyNumberFormat="1" applyFont="1" applyBorder="1" applyAlignment="1" applyProtection="1">
      <alignment wrapText="1"/>
      <protection locked="0"/>
    </xf>
    <xf numFmtId="0" fontId="4" fillId="0" borderId="70" xfId="0" applyFont="1" applyBorder="1" applyAlignment="1" applyProtection="1">
      <alignment wrapText="1"/>
      <protection locked="0"/>
    </xf>
    <xf numFmtId="164" fontId="4" fillId="0" borderId="71" xfId="0" applyNumberFormat="1" applyFont="1" applyBorder="1" applyAlignment="1" applyProtection="1">
      <alignment wrapText="1"/>
      <protection locked="0"/>
    </xf>
    <xf numFmtId="0" fontId="4" fillId="0" borderId="71" xfId="0" applyFont="1" applyBorder="1" applyAlignment="1" applyProtection="1">
      <alignment horizontal="center" wrapText="1"/>
      <protection locked="0"/>
    </xf>
    <xf numFmtId="0" fontId="5" fillId="0" borderId="65" xfId="0" applyFont="1" applyFill="1" applyBorder="1" applyAlignment="1">
      <alignment vertical="center" wrapText="1"/>
    </xf>
    <xf numFmtId="0" fontId="5" fillId="0" borderId="72" xfId="0" applyFont="1" applyFill="1" applyBorder="1" applyAlignment="1">
      <alignment vertical="center" wrapText="1"/>
    </xf>
    <xf numFmtId="0" fontId="5" fillId="0" borderId="73" xfId="0" applyFont="1" applyFill="1" applyBorder="1" applyAlignment="1">
      <alignment horizontal="left" vertical="center" wrapText="1"/>
    </xf>
    <xf numFmtId="14" fontId="4" fillId="0" borderId="74" xfId="0" applyNumberFormat="1" applyFont="1" applyBorder="1" applyAlignment="1" applyProtection="1">
      <alignment wrapText="1"/>
      <protection locked="0"/>
    </xf>
    <xf numFmtId="0" fontId="4" fillId="0" borderId="75" xfId="0" applyFont="1" applyBorder="1" applyAlignment="1" applyProtection="1">
      <alignment wrapText="1"/>
      <protection locked="0"/>
    </xf>
    <xf numFmtId="14" fontId="4" fillId="0" borderId="76" xfId="0" applyNumberFormat="1" applyFont="1" applyBorder="1" applyAlignment="1" applyProtection="1">
      <alignment wrapText="1"/>
      <protection locked="0"/>
    </xf>
    <xf numFmtId="165" fontId="4" fillId="0" borderId="10" xfId="0" applyNumberFormat="1" applyFont="1" applyBorder="1" applyAlignment="1" applyProtection="1">
      <alignment wrapText="1"/>
      <protection locked="0"/>
    </xf>
    <xf numFmtId="165" fontId="4" fillId="0" borderId="0" xfId="0" applyNumberFormat="1" applyFont="1" applyBorder="1" applyAlignment="1" applyProtection="1">
      <alignment wrapText="1"/>
      <protection locked="0"/>
    </xf>
    <xf numFmtId="0" fontId="5" fillId="0" borderId="65" xfId="0" applyFont="1" applyFill="1" applyBorder="1" applyAlignment="1">
      <alignment horizontal="left" vertical="center" wrapText="1"/>
    </xf>
    <xf numFmtId="0" fontId="13" fillId="0" borderId="72" xfId="0" applyFont="1" applyFill="1" applyBorder="1" applyAlignment="1">
      <alignment vertical="center" wrapText="1"/>
    </xf>
    <xf numFmtId="0" fontId="13" fillId="0" borderId="72" xfId="0" applyFont="1" applyFill="1" applyBorder="1" applyAlignment="1">
      <alignment vertical="center" wrapText="1"/>
    </xf>
    <xf numFmtId="0" fontId="4" fillId="0" borderId="89" xfId="0" applyFont="1" applyBorder="1" applyAlignment="1" applyProtection="1">
      <alignment wrapText="1"/>
      <protection locked="0"/>
    </xf>
    <xf numFmtId="14" fontId="4" fillId="0" borderId="90" xfId="0" applyNumberFormat="1" applyFont="1" applyBorder="1" applyAlignment="1" applyProtection="1">
      <alignment wrapText="1"/>
      <protection locked="0"/>
    </xf>
    <xf numFmtId="8" fontId="4" fillId="0" borderId="82" xfId="0" applyNumberFormat="1" applyFont="1" applyBorder="1" applyAlignment="1" applyProtection="1">
      <alignment horizontal="right" wrapText="1"/>
      <protection locked="0"/>
    </xf>
    <xf numFmtId="8" fontId="4" fillId="0" borderId="82" xfId="0" applyNumberFormat="1" applyFont="1" applyBorder="1" applyAlignment="1">
      <alignment horizontal="right" wrapText="1"/>
    </xf>
    <xf numFmtId="165" fontId="4" fillId="0" borderId="9" xfId="0" applyNumberFormat="1" applyFont="1" applyFill="1" applyBorder="1" applyAlignment="1">
      <alignment vertical="center" wrapText="1"/>
    </xf>
    <xf numFmtId="0" fontId="4" fillId="0" borderId="90" xfId="0" applyFont="1" applyBorder="1" applyAlignment="1" applyProtection="1">
      <alignment wrapText="1"/>
      <protection locked="0"/>
    </xf>
    <xf numFmtId="0" fontId="4" fillId="0" borderId="91" xfId="0" applyFont="1" applyBorder="1" applyAlignment="1" applyProtection="1">
      <alignment horizontal="center" wrapText="1"/>
      <protection locked="0"/>
    </xf>
    <xf numFmtId="8" fontId="4" fillId="0" borderId="86" xfId="0" applyNumberFormat="1" applyFont="1" applyBorder="1" applyAlignment="1" applyProtection="1">
      <alignment wrapText="1"/>
      <protection locked="0"/>
    </xf>
    <xf numFmtId="8" fontId="4" fillId="0" borderId="83" xfId="0" applyNumberFormat="1" applyFont="1" applyBorder="1" applyAlignment="1" applyProtection="1">
      <alignment wrapText="1"/>
      <protection locked="0"/>
    </xf>
    <xf numFmtId="8" fontId="4" fillId="0" borderId="84" xfId="0" applyNumberFormat="1" applyFont="1" applyBorder="1" applyAlignment="1">
      <alignment wrapText="1"/>
    </xf>
    <xf numFmtId="0" fontId="4" fillId="0" borderId="92" xfId="0" applyFont="1" applyBorder="1" applyAlignment="1" applyProtection="1">
      <alignment wrapText="1"/>
      <protection locked="0"/>
    </xf>
    <xf numFmtId="14" fontId="4" fillId="0" borderId="93" xfId="0" applyNumberFormat="1" applyFont="1" applyBorder="1" applyAlignment="1" applyProtection="1">
      <alignment wrapText="1"/>
      <protection locked="0"/>
    </xf>
    <xf numFmtId="165" fontId="4" fillId="0" borderId="79" xfId="0" applyNumberFormat="1" applyFont="1" applyBorder="1" applyAlignment="1" applyProtection="1">
      <alignment wrapText="1"/>
      <protection locked="0"/>
    </xf>
    <xf numFmtId="165" fontId="4" fillId="0" borderId="80" xfId="0" applyNumberFormat="1" applyFont="1" applyBorder="1" applyAlignment="1" applyProtection="1">
      <alignment wrapText="1"/>
      <protection locked="0"/>
    </xf>
    <xf numFmtId="8" fontId="4" fillId="0" borderId="81" xfId="0" applyNumberFormat="1" applyFont="1" applyBorder="1" applyAlignment="1">
      <alignment wrapText="1"/>
    </xf>
    <xf numFmtId="0" fontId="19" fillId="0" borderId="1" xfId="0" applyFont="1" applyFill="1" applyBorder="1" applyAlignment="1">
      <alignment vertical="center" wrapText="1"/>
    </xf>
    <xf numFmtId="0" fontId="19" fillId="0" borderId="3" xfId="0" applyFont="1" applyFill="1" applyBorder="1" applyAlignment="1">
      <alignment vertical="center" wrapText="1"/>
    </xf>
    <xf numFmtId="165" fontId="19" fillId="0" borderId="3" xfId="0" applyNumberFormat="1" applyFont="1" applyFill="1" applyBorder="1" applyAlignment="1">
      <alignment vertical="center" wrapText="1"/>
    </xf>
    <xf numFmtId="165" fontId="20" fillId="0" borderId="2" xfId="0" applyNumberFormat="1" applyFont="1" applyFill="1" applyBorder="1" applyAlignment="1">
      <alignment vertical="center" wrapText="1"/>
    </xf>
    <xf numFmtId="0" fontId="18" fillId="0" borderId="0" xfId="0" applyFont="1" applyFill="1" applyAlignment="1">
      <alignment wrapText="1"/>
    </xf>
    <xf numFmtId="0" fontId="15" fillId="0" borderId="0" xfId="0" applyFont="1" applyAlignment="1">
      <alignment vertical="top" wrapText="1"/>
    </xf>
    <xf numFmtId="165" fontId="24" fillId="0" borderId="41" xfId="0" applyNumberFormat="1" applyFont="1" applyFill="1" applyBorder="1" applyAlignment="1">
      <alignment vertical="center" wrapText="1"/>
    </xf>
    <xf numFmtId="0" fontId="3" fillId="0" borderId="41" xfId="0" applyFont="1" applyFill="1" applyBorder="1" applyAlignment="1">
      <alignment horizontal="left" vertical="center" wrapText="1"/>
    </xf>
    <xf numFmtId="0" fontId="19" fillId="0" borderId="61" xfId="0" applyFont="1" applyFill="1" applyBorder="1" applyAlignment="1">
      <alignment vertical="center" wrapText="1"/>
    </xf>
    <xf numFmtId="0" fontId="19" fillId="0" borderId="62" xfId="0" applyFont="1" applyFill="1" applyBorder="1" applyAlignment="1">
      <alignment vertical="center" wrapText="1"/>
    </xf>
    <xf numFmtId="165" fontId="19" fillId="0" borderId="62" xfId="0" applyNumberFormat="1" applyFont="1" applyFill="1" applyBorder="1" applyAlignment="1">
      <alignment vertical="center" wrapText="1"/>
    </xf>
    <xf numFmtId="165" fontId="20" fillId="0" borderId="63" xfId="0" applyNumberFormat="1" applyFont="1" applyFill="1" applyBorder="1" applyAlignment="1">
      <alignment vertical="center" wrapText="1"/>
    </xf>
    <xf numFmtId="165" fontId="14" fillId="0" borderId="8" xfId="0" applyNumberFormat="1" applyFont="1" applyBorder="1" applyAlignment="1">
      <alignment vertical="center" wrapText="1"/>
    </xf>
    <xf numFmtId="165" fontId="4" fillId="0" borderId="34" xfId="0" applyNumberFormat="1" applyFont="1" applyBorder="1" applyAlignment="1">
      <alignment wrapText="1"/>
    </xf>
    <xf numFmtId="8" fontId="26" fillId="0" borderId="35" xfId="0" applyNumberFormat="1" applyFont="1" applyFill="1" applyBorder="1" applyAlignment="1">
      <alignment horizontal="center" vertical="center" wrapText="1"/>
    </xf>
    <xf numFmtId="0" fontId="22" fillId="0" borderId="34" xfId="0" applyFont="1" applyFill="1" applyBorder="1" applyAlignment="1">
      <alignment vertical="center" wrapText="1"/>
    </xf>
    <xf numFmtId="165" fontId="7" fillId="0" borderId="35" xfId="0" applyNumberFormat="1" applyFont="1" applyFill="1" applyBorder="1" applyAlignment="1">
      <alignment vertical="center" wrapText="1"/>
    </xf>
    <xf numFmtId="0" fontId="14" fillId="0" borderId="34" xfId="0" applyFont="1" applyFill="1" applyBorder="1" applyAlignment="1">
      <alignment vertical="center" wrapText="1"/>
    </xf>
    <xf numFmtId="165" fontId="7" fillId="0" borderId="41" xfId="0" applyNumberFormat="1" applyFont="1" applyBorder="1" applyAlignment="1">
      <alignment vertical="center" wrapText="1"/>
    </xf>
    <xf numFmtId="165" fontId="23" fillId="0" borderId="34" xfId="0" applyNumberFormat="1" applyFont="1" applyFill="1" applyBorder="1" applyAlignment="1">
      <alignment vertical="center" wrapText="1"/>
    </xf>
    <xf numFmtId="165" fontId="7" fillId="0" borderId="84" xfId="0" applyNumberFormat="1" applyFont="1" applyBorder="1" applyAlignment="1">
      <alignment vertical="center" wrapText="1"/>
    </xf>
    <xf numFmtId="165" fontId="14" fillId="0" borderId="10" xfId="0" applyNumberFormat="1" applyFont="1" applyBorder="1" applyAlignment="1">
      <alignment vertical="center" wrapText="1"/>
    </xf>
    <xf numFmtId="0" fontId="7" fillId="0" borderId="101" xfId="0" applyFont="1" applyBorder="1" applyAlignment="1" applyProtection="1">
      <alignment wrapText="1"/>
      <protection locked="0"/>
    </xf>
    <xf numFmtId="0" fontId="7" fillId="0" borderId="86" xfId="0" applyFont="1" applyBorder="1" applyAlignment="1" applyProtection="1">
      <alignment wrapText="1"/>
      <protection locked="0"/>
    </xf>
    <xf numFmtId="165" fontId="4" fillId="0" borderId="37" xfId="0" applyNumberFormat="1" applyFont="1" applyFill="1" applyBorder="1" applyAlignment="1" applyProtection="1">
      <alignment vertical="center" wrapText="1"/>
      <protection locked="0"/>
    </xf>
    <xf numFmtId="165" fontId="4" fillId="0" borderId="36" xfId="0" applyNumberFormat="1" applyFont="1" applyFill="1" applyBorder="1" applyAlignment="1" applyProtection="1">
      <alignment vertical="center" wrapText="1"/>
      <protection locked="0"/>
    </xf>
    <xf numFmtId="165" fontId="4" fillId="0" borderId="82" xfId="0" applyNumberFormat="1" applyFont="1" applyFill="1" applyBorder="1" applyAlignment="1" applyProtection="1">
      <alignment vertical="center" wrapText="1"/>
      <protection locked="0"/>
    </xf>
    <xf numFmtId="165" fontId="4" fillId="0" borderId="98" xfId="0" applyNumberFormat="1" applyFont="1" applyFill="1" applyBorder="1" applyAlignment="1" applyProtection="1">
      <alignment vertical="center" wrapText="1"/>
      <protection locked="0"/>
    </xf>
    <xf numFmtId="165" fontId="4" fillId="0" borderId="42" xfId="0" applyNumberFormat="1" applyFont="1" applyFill="1" applyBorder="1" applyAlignment="1" applyProtection="1">
      <alignment vertical="center" wrapText="1"/>
      <protection locked="0"/>
    </xf>
    <xf numFmtId="0" fontId="5" fillId="0" borderId="41" xfId="0" applyFont="1" applyFill="1" applyBorder="1" applyAlignment="1" applyProtection="1">
      <alignment vertical="center" wrapText="1"/>
    </xf>
    <xf numFmtId="0" fontId="5" fillId="0" borderId="34" xfId="0" applyFont="1" applyFill="1" applyBorder="1" applyAlignment="1" applyProtection="1">
      <alignment vertical="center" wrapText="1"/>
    </xf>
    <xf numFmtId="0" fontId="5" fillId="0" borderId="41" xfId="0" applyFont="1" applyFill="1" applyBorder="1" applyAlignment="1" applyProtection="1">
      <alignment horizontal="left" vertical="center" wrapText="1"/>
    </xf>
    <xf numFmtId="0" fontId="6" fillId="0" borderId="41" xfId="0" applyFont="1" applyBorder="1" applyAlignment="1" applyProtection="1">
      <alignment vertical="center" wrapText="1"/>
    </xf>
    <xf numFmtId="14" fontId="4" fillId="0" borderId="41" xfId="0" applyNumberFormat="1" applyFont="1" applyBorder="1" applyAlignment="1" applyProtection="1">
      <alignment wrapText="1"/>
    </xf>
    <xf numFmtId="0" fontId="4" fillId="0" borderId="34" xfId="0" applyFont="1" applyBorder="1" applyAlignment="1" applyProtection="1">
      <alignment wrapText="1"/>
    </xf>
    <xf numFmtId="164" fontId="4" fillId="0" borderId="41" xfId="0" applyNumberFormat="1" applyFont="1" applyBorder="1" applyAlignment="1" applyProtection="1">
      <alignment wrapText="1"/>
    </xf>
    <xf numFmtId="8" fontId="4" fillId="0" borderId="41" xfId="0" applyNumberFormat="1" applyFont="1" applyBorder="1" applyAlignment="1" applyProtection="1">
      <alignment horizontal="right" wrapText="1"/>
    </xf>
    <xf numFmtId="164" fontId="4" fillId="0" borderId="33" xfId="0" applyNumberFormat="1" applyFont="1" applyBorder="1" applyAlignment="1" applyProtection="1">
      <alignment wrapText="1"/>
    </xf>
    <xf numFmtId="8" fontId="4" fillId="0" borderId="41" xfId="0" applyNumberFormat="1" applyFont="1" applyBorder="1" applyAlignment="1" applyProtection="1">
      <alignment wrapText="1"/>
    </xf>
    <xf numFmtId="0" fontId="2" fillId="0" borderId="0" xfId="0" applyFont="1" applyAlignment="1">
      <alignment horizontal="left" vertical="center" wrapText="1"/>
    </xf>
    <xf numFmtId="0" fontId="4" fillId="0" borderId="0" xfId="0" applyFont="1" applyAlignment="1">
      <alignment wrapText="1"/>
    </xf>
    <xf numFmtId="0" fontId="4" fillId="0" borderId="0" xfId="0" applyFont="1" applyBorder="1" applyAlignment="1">
      <alignment wrapText="1"/>
    </xf>
    <xf numFmtId="165" fontId="25" fillId="7" borderId="6" xfId="0" applyNumberFormat="1" applyFont="1" applyFill="1" applyBorder="1" applyAlignment="1">
      <alignment vertical="center" wrapText="1"/>
    </xf>
    <xf numFmtId="0" fontId="13" fillId="7" borderId="1" xfId="0" applyFont="1" applyFill="1" applyBorder="1" applyAlignment="1">
      <alignment horizontal="center" vertical="center" wrapText="1"/>
    </xf>
    <xf numFmtId="165" fontId="25" fillId="7" borderId="15" xfId="0" applyNumberFormat="1" applyFont="1" applyFill="1" applyBorder="1" applyAlignment="1">
      <alignment vertical="center" wrapText="1"/>
    </xf>
    <xf numFmtId="165" fontId="25" fillId="7" borderId="8" xfId="0" applyNumberFormat="1" applyFont="1" applyFill="1" applyBorder="1" applyAlignment="1">
      <alignment vertical="center" wrapText="1"/>
    </xf>
    <xf numFmtId="165" fontId="25" fillId="7" borderId="85" xfId="0" applyNumberFormat="1" applyFont="1" applyFill="1" applyBorder="1" applyAlignment="1">
      <alignment vertical="center" wrapText="1"/>
    </xf>
    <xf numFmtId="0" fontId="27" fillId="7" borderId="46" xfId="0" applyFont="1" applyFill="1" applyBorder="1" applyAlignment="1">
      <alignment horizontal="center" vertical="center" wrapText="1"/>
    </xf>
    <xf numFmtId="0" fontId="27" fillId="7" borderId="41" xfId="0" applyFont="1" applyFill="1" applyBorder="1" applyAlignment="1">
      <alignment horizontal="center" vertical="center" wrapText="1"/>
    </xf>
    <xf numFmtId="165" fontId="28" fillId="7" borderId="41" xfId="0" applyNumberFormat="1" applyFont="1" applyFill="1" applyBorder="1" applyAlignment="1">
      <alignment vertical="center" wrapText="1"/>
    </xf>
    <xf numFmtId="165" fontId="14" fillId="7" borderId="33" xfId="0" applyNumberFormat="1" applyFont="1" applyFill="1" applyBorder="1" applyAlignment="1">
      <alignment horizontal="right" vertical="center" wrapText="1"/>
    </xf>
    <xf numFmtId="165" fontId="14" fillId="7" borderId="33" xfId="0" applyNumberFormat="1" applyFont="1" applyFill="1" applyBorder="1" applyAlignment="1">
      <alignment vertical="center" wrapText="1"/>
    </xf>
    <xf numFmtId="165" fontId="14" fillId="7" borderId="33" xfId="0" applyNumberFormat="1" applyFont="1" applyFill="1" applyBorder="1"/>
    <xf numFmtId="0" fontId="5" fillId="7" borderId="56" xfId="0" applyFont="1" applyFill="1" applyBorder="1" applyAlignment="1" applyProtection="1">
      <alignment horizontal="center" vertical="center" wrapText="1"/>
    </xf>
    <xf numFmtId="0" fontId="5" fillId="7" borderId="46" xfId="0" applyFont="1" applyFill="1" applyBorder="1" applyAlignment="1">
      <alignment horizontal="center" vertical="center" wrapText="1"/>
    </xf>
    <xf numFmtId="8" fontId="14" fillId="7" borderId="8" xfId="0" applyNumberFormat="1" applyFont="1" applyFill="1" applyBorder="1" applyAlignment="1">
      <alignment horizontal="right" vertical="center" wrapText="1"/>
    </xf>
    <xf numFmtId="0" fontId="5" fillId="7" borderId="32" xfId="0" applyFont="1" applyFill="1" applyBorder="1" applyAlignment="1">
      <alignment horizontal="center" vertical="center" wrapText="1"/>
    </xf>
    <xf numFmtId="8" fontId="4" fillId="7" borderId="7" xfId="0" applyNumberFormat="1" applyFont="1" applyFill="1" applyBorder="1" applyAlignment="1">
      <alignment vertical="center" wrapText="1"/>
    </xf>
    <xf numFmtId="8" fontId="4" fillId="7" borderId="32" xfId="0" applyNumberFormat="1" applyFont="1" applyFill="1" applyBorder="1" applyAlignment="1">
      <alignment vertical="center" wrapText="1"/>
    </xf>
    <xf numFmtId="165" fontId="6" fillId="7" borderId="41" xfId="0" applyNumberFormat="1" applyFont="1" applyFill="1" applyBorder="1" applyAlignment="1">
      <alignment vertical="center" wrapText="1"/>
    </xf>
    <xf numFmtId="165" fontId="25" fillId="8" borderId="8" xfId="0" applyNumberFormat="1" applyFont="1" applyFill="1" applyBorder="1" applyAlignment="1">
      <alignment vertical="center" wrapText="1"/>
    </xf>
    <xf numFmtId="0" fontId="13" fillId="8" borderId="4" xfId="0" applyFont="1" applyFill="1" applyBorder="1" applyAlignment="1">
      <alignment horizontal="center" vertical="center" wrapText="1"/>
    </xf>
    <xf numFmtId="165" fontId="25" fillId="8" borderId="10" xfId="0" applyNumberFormat="1" applyFont="1" applyFill="1" applyBorder="1" applyAlignment="1">
      <alignment vertical="center" wrapText="1"/>
    </xf>
    <xf numFmtId="165" fontId="25" fillId="8" borderId="85" xfId="0" applyNumberFormat="1" applyFont="1" applyFill="1" applyBorder="1" applyAlignment="1">
      <alignment vertical="center" wrapText="1"/>
    </xf>
    <xf numFmtId="0" fontId="29" fillId="8" borderId="2" xfId="0" applyFont="1" applyFill="1" applyBorder="1" applyAlignment="1">
      <alignment horizontal="center" vertical="center" wrapText="1"/>
    </xf>
    <xf numFmtId="0" fontId="5" fillId="8" borderId="41" xfId="0" applyFont="1" applyFill="1" applyBorder="1" applyAlignment="1" applyProtection="1">
      <alignment horizontal="center" vertical="center" wrapText="1"/>
    </xf>
    <xf numFmtId="0" fontId="5" fillId="8" borderId="41" xfId="0" applyFont="1" applyFill="1" applyBorder="1" applyAlignment="1">
      <alignment horizontal="center" vertical="center" wrapText="1"/>
    </xf>
    <xf numFmtId="8" fontId="14" fillId="8" borderId="8" xfId="0" applyNumberFormat="1" applyFont="1" applyFill="1" applyBorder="1" applyAlignment="1">
      <alignment horizontal="right" vertical="center" wrapText="1"/>
    </xf>
    <xf numFmtId="8" fontId="4" fillId="8" borderId="8" xfId="0" applyNumberFormat="1" applyFont="1" applyFill="1" applyBorder="1" applyAlignment="1">
      <alignment vertical="center" wrapText="1"/>
    </xf>
    <xf numFmtId="8" fontId="4" fillId="8" borderId="41" xfId="0" applyNumberFormat="1" applyFont="1" applyFill="1" applyBorder="1" applyAlignment="1">
      <alignment vertical="center" wrapText="1"/>
    </xf>
    <xf numFmtId="165" fontId="6" fillId="8" borderId="41" xfId="0" applyNumberFormat="1" applyFont="1" applyFill="1" applyBorder="1" applyAlignment="1">
      <alignment vertical="center" wrapText="1"/>
    </xf>
    <xf numFmtId="0" fontId="27" fillId="8" borderId="41" xfId="0" applyFont="1" applyFill="1" applyBorder="1" applyAlignment="1">
      <alignment horizontal="center" vertical="center"/>
    </xf>
    <xf numFmtId="165" fontId="28" fillId="8" borderId="41" xfId="0" applyNumberFormat="1" applyFont="1" applyFill="1" applyBorder="1" applyAlignment="1">
      <alignment vertical="center" wrapText="1"/>
    </xf>
    <xf numFmtId="165" fontId="14" fillId="8" borderId="33" xfId="0" applyNumberFormat="1" applyFont="1" applyFill="1" applyBorder="1" applyAlignment="1">
      <alignment horizontal="right" vertical="center" wrapText="1"/>
    </xf>
    <xf numFmtId="165" fontId="14" fillId="8" borderId="41" xfId="0" applyNumberFormat="1" applyFont="1" applyFill="1" applyBorder="1" applyAlignment="1">
      <alignment vertical="center" wrapText="1"/>
    </xf>
    <xf numFmtId="165" fontId="14" fillId="8" borderId="33" xfId="0" applyNumberFormat="1" applyFont="1" applyFill="1" applyBorder="1"/>
    <xf numFmtId="0" fontId="14" fillId="0" borderId="41" xfId="0" applyFont="1" applyFill="1" applyBorder="1" applyAlignment="1">
      <alignment vertical="center" wrapText="1"/>
    </xf>
    <xf numFmtId="0" fontId="14" fillId="0" borderId="32" xfId="0" applyFont="1" applyFill="1" applyBorder="1" applyAlignment="1">
      <alignment vertical="center" wrapText="1"/>
    </xf>
    <xf numFmtId="165" fontId="14" fillId="0" borderId="33" xfId="0" applyNumberFormat="1" applyFont="1" applyFill="1" applyBorder="1" applyAlignment="1">
      <alignment horizontal="right" vertical="center" wrapText="1"/>
    </xf>
    <xf numFmtId="165" fontId="14" fillId="0" borderId="33" xfId="0" applyNumberFormat="1" applyFont="1" applyBorder="1"/>
    <xf numFmtId="165" fontId="28" fillId="2" borderId="41" xfId="0" applyNumberFormat="1" applyFont="1" applyFill="1" applyBorder="1" applyAlignment="1">
      <alignment vertical="center" wrapText="1"/>
    </xf>
    <xf numFmtId="165" fontId="28" fillId="2" borderId="8" xfId="0" applyNumberFormat="1" applyFont="1" applyFill="1" applyBorder="1" applyAlignment="1">
      <alignment vertical="center" wrapText="1"/>
    </xf>
    <xf numFmtId="0" fontId="14" fillId="2" borderId="35" xfId="0" applyFont="1" applyFill="1" applyBorder="1" applyAlignment="1">
      <alignment horizontal="center" vertical="center" wrapText="1"/>
    </xf>
    <xf numFmtId="0" fontId="28" fillId="2" borderId="35" xfId="0" applyFont="1" applyFill="1" applyBorder="1" applyAlignment="1">
      <alignment horizontal="center" vertical="center" wrapText="1"/>
    </xf>
    <xf numFmtId="8" fontId="27" fillId="0" borderId="35" xfId="0" applyNumberFormat="1" applyFont="1" applyFill="1" applyBorder="1" applyAlignment="1" applyProtection="1">
      <alignment horizontal="center" vertical="center" wrapText="1"/>
    </xf>
    <xf numFmtId="8" fontId="27" fillId="0" borderId="35" xfId="0" applyNumberFormat="1" applyFont="1" applyFill="1" applyBorder="1" applyAlignment="1">
      <alignment horizontal="center" vertical="center" wrapText="1"/>
    </xf>
    <xf numFmtId="8" fontId="14" fillId="0" borderId="57" xfId="0" applyNumberFormat="1" applyFont="1" applyFill="1" applyBorder="1" applyAlignment="1">
      <alignment horizontal="right" vertical="center" wrapText="1"/>
    </xf>
    <xf numFmtId="8" fontId="14" fillId="0" borderId="35" xfId="0" applyNumberFormat="1" applyFont="1" applyFill="1" applyBorder="1" applyAlignment="1">
      <alignment vertical="center" wrapText="1"/>
    </xf>
    <xf numFmtId="8" fontId="14" fillId="0" borderId="9" xfId="0" applyNumberFormat="1" applyFont="1" applyFill="1" applyBorder="1" applyAlignment="1">
      <alignment vertical="center" wrapText="1"/>
    </xf>
    <xf numFmtId="165" fontId="28" fillId="0" borderId="34" xfId="0" applyNumberFormat="1" applyFont="1" applyFill="1" applyBorder="1" applyAlignment="1">
      <alignment vertical="center" wrapText="1"/>
    </xf>
    <xf numFmtId="165" fontId="14" fillId="0" borderId="41" xfId="1" applyNumberFormat="1" applyFont="1" applyFill="1" applyBorder="1" applyAlignment="1" applyProtection="1">
      <alignment vertical="center" wrapText="1"/>
    </xf>
    <xf numFmtId="165" fontId="28" fillId="0" borderId="34" xfId="0" applyNumberFormat="1" applyFont="1" applyFill="1" applyBorder="1" applyAlignment="1">
      <alignment horizontal="right" vertical="center" wrapText="1"/>
    </xf>
    <xf numFmtId="0" fontId="4" fillId="0" borderId="0" xfId="0" applyFont="1" applyAlignment="1">
      <alignment wrapText="1"/>
    </xf>
    <xf numFmtId="0" fontId="28" fillId="0" borderId="7" xfId="0" applyFont="1" applyFill="1" applyBorder="1" applyAlignment="1">
      <alignment horizontal="right" vertical="center" wrapText="1"/>
    </xf>
    <xf numFmtId="165" fontId="25" fillId="0" borderId="7" xfId="0" applyNumberFormat="1" applyFont="1" applyFill="1" applyBorder="1" applyAlignment="1">
      <alignment vertical="center" wrapText="1"/>
    </xf>
    <xf numFmtId="0" fontId="28" fillId="0" borderId="0" xfId="0" applyFont="1" applyFill="1" applyBorder="1" applyAlignment="1">
      <alignment horizontal="right" vertical="center" wrapText="1"/>
    </xf>
    <xf numFmtId="165" fontId="25" fillId="0" borderId="0" xfId="0" applyNumberFormat="1" applyFont="1" applyFill="1" applyBorder="1" applyAlignment="1">
      <alignment vertical="center" wrapText="1"/>
    </xf>
    <xf numFmtId="165" fontId="28" fillId="0" borderId="0" xfId="0" applyNumberFormat="1" applyFont="1" applyFill="1" applyBorder="1" applyAlignment="1">
      <alignment vertical="center" wrapText="1"/>
    </xf>
    <xf numFmtId="165" fontId="28" fillId="0" borderId="7" xfId="0" applyNumberFormat="1" applyFont="1" applyFill="1" applyBorder="1" applyAlignment="1">
      <alignment vertical="center" wrapText="1"/>
    </xf>
    <xf numFmtId="0" fontId="6" fillId="0" borderId="51" xfId="0" applyFont="1" applyFill="1" applyBorder="1" applyAlignment="1" applyProtection="1">
      <alignment horizontal="center" vertical="center" wrapText="1"/>
      <protection locked="0"/>
    </xf>
    <xf numFmtId="0" fontId="4" fillId="0" borderId="0" xfId="0" applyFont="1" applyAlignment="1">
      <alignment horizontal="left" wrapText="1"/>
    </xf>
    <xf numFmtId="0" fontId="6" fillId="0" borderId="51" xfId="0" applyFont="1" applyFill="1" applyBorder="1" applyAlignment="1" applyProtection="1">
      <alignment horizontal="center" vertical="center" wrapText="1"/>
      <protection locked="0"/>
    </xf>
    <xf numFmtId="0" fontId="4" fillId="0" borderId="0" xfId="0" applyFont="1" applyAlignment="1">
      <alignment wrapText="1"/>
    </xf>
    <xf numFmtId="0" fontId="4" fillId="0" borderId="0" xfId="0" applyFont="1" applyAlignment="1">
      <alignment wrapText="1"/>
    </xf>
    <xf numFmtId="0" fontId="4" fillId="0" borderId="0" xfId="0" applyFont="1" applyAlignment="1">
      <alignment horizontal="left" wrapText="1"/>
    </xf>
    <xf numFmtId="0" fontId="7" fillId="0" borderId="41" xfId="0" applyFont="1" applyBorder="1" applyAlignment="1">
      <alignment wrapText="1"/>
    </xf>
    <xf numFmtId="0" fontId="4" fillId="0" borderId="0" xfId="0" applyFont="1" applyAlignment="1">
      <alignment wrapText="1"/>
    </xf>
    <xf numFmtId="0" fontId="4" fillId="0" borderId="0" xfId="0" applyFont="1" applyAlignment="1">
      <alignment horizontal="left" wrapText="1"/>
    </xf>
    <xf numFmtId="8" fontId="4" fillId="0" borderId="43" xfId="0" applyNumberFormat="1" applyFont="1" applyBorder="1" applyAlignment="1" applyProtection="1">
      <alignment wrapText="1"/>
      <protection locked="0"/>
    </xf>
    <xf numFmtId="8" fontId="4" fillId="0" borderId="84" xfId="0" applyNumberFormat="1" applyFont="1" applyBorder="1" applyAlignment="1" applyProtection="1">
      <alignment wrapText="1"/>
      <protection locked="0"/>
    </xf>
    <xf numFmtId="0" fontId="6" fillId="0" borderId="0" xfId="0" applyFont="1" applyBorder="1" applyAlignment="1">
      <alignment horizontal="center" wrapText="1"/>
    </xf>
    <xf numFmtId="0" fontId="2" fillId="0" borderId="51" xfId="0" applyFont="1" applyBorder="1" applyAlignment="1">
      <alignment horizontal="left" vertical="center" wrapText="1"/>
    </xf>
    <xf numFmtId="0" fontId="4" fillId="0" borderId="55" xfId="0" applyFont="1" applyBorder="1" applyAlignment="1">
      <alignment wrapText="1"/>
    </xf>
    <xf numFmtId="0" fontId="4" fillId="0" borderId="0" xfId="0" applyFont="1" applyAlignment="1">
      <alignment horizontal="left" wrapText="1"/>
    </xf>
    <xf numFmtId="0" fontId="6" fillId="0" borderId="51" xfId="0" applyFont="1" applyFill="1" applyBorder="1" applyAlignment="1" applyProtection="1">
      <alignment horizontal="center" vertical="center" wrapText="1"/>
      <protection locked="0"/>
    </xf>
    <xf numFmtId="165" fontId="7" fillId="0" borderId="23" xfId="0" applyNumberFormat="1" applyFont="1" applyBorder="1" applyAlignment="1">
      <alignment horizontal="right" vertical="center" wrapText="1"/>
    </xf>
    <xf numFmtId="0" fontId="7" fillId="0" borderId="18" xfId="0" applyFont="1" applyBorder="1" applyAlignment="1" applyProtection="1">
      <alignment horizontal="left" wrapText="1"/>
      <protection locked="0"/>
    </xf>
    <xf numFmtId="0" fontId="7" fillId="0" borderId="19" xfId="0" applyFont="1" applyBorder="1" applyAlignment="1" applyProtection="1">
      <alignment horizontal="left" wrapText="1"/>
      <protection locked="0"/>
    </xf>
    <xf numFmtId="0" fontId="4" fillId="0" borderId="11" xfId="0" applyFont="1" applyFill="1" applyBorder="1" applyAlignment="1" applyProtection="1">
      <alignment vertical="center" wrapText="1"/>
      <protection locked="0"/>
    </xf>
    <xf numFmtId="0" fontId="4" fillId="0" borderId="36" xfId="0" applyFont="1" applyFill="1" applyBorder="1" applyAlignment="1" applyProtection="1">
      <alignment vertical="center" wrapText="1"/>
      <protection locked="0"/>
    </xf>
    <xf numFmtId="0" fontId="4" fillId="0" borderId="13" xfId="0" applyFont="1" applyFill="1" applyBorder="1" applyAlignment="1" applyProtection="1">
      <alignment vertical="center" wrapText="1"/>
      <protection locked="0"/>
    </xf>
    <xf numFmtId="0" fontId="4" fillId="0" borderId="39" xfId="0" applyFont="1" applyFill="1" applyBorder="1" applyAlignment="1" applyProtection="1">
      <alignment vertical="center" wrapText="1"/>
      <protection locked="0"/>
    </xf>
    <xf numFmtId="0" fontId="4" fillId="0" borderId="40" xfId="0" applyFont="1" applyFill="1" applyBorder="1" applyAlignment="1" applyProtection="1">
      <alignment vertical="center" wrapText="1"/>
      <protection locked="0"/>
    </xf>
    <xf numFmtId="0" fontId="4" fillId="0" borderId="25" xfId="0" applyFont="1" applyFill="1" applyBorder="1" applyAlignment="1" applyProtection="1">
      <alignment vertical="center" wrapText="1"/>
      <protection locked="0"/>
    </xf>
    <xf numFmtId="0" fontId="6" fillId="0" borderId="24" xfId="0" applyFont="1" applyBorder="1" applyAlignment="1">
      <alignment horizontal="left" vertical="center" wrapText="1"/>
    </xf>
    <xf numFmtId="0" fontId="6" fillId="0" borderId="17" xfId="0" applyFont="1" applyBorder="1" applyAlignment="1">
      <alignment horizontal="left" vertical="center" wrapText="1"/>
    </xf>
    <xf numFmtId="0" fontId="7" fillId="0" borderId="11" xfId="0" applyFont="1" applyBorder="1" applyAlignment="1" applyProtection="1">
      <alignment horizontal="left" wrapText="1"/>
      <protection locked="0"/>
    </xf>
    <xf numFmtId="0" fontId="7" fillId="0" borderId="12" xfId="0" applyFont="1" applyBorder="1" applyAlignment="1" applyProtection="1">
      <alignment horizontal="left" wrapText="1"/>
      <protection locked="0"/>
    </xf>
    <xf numFmtId="165" fontId="7" fillId="0" borderId="14" xfId="0" applyNumberFormat="1" applyFont="1" applyBorder="1" applyAlignment="1" applyProtection="1">
      <alignment horizontal="center" vertical="center" wrapText="1"/>
      <protection locked="0"/>
    </xf>
    <xf numFmtId="165" fontId="7" fillId="0" borderId="21" xfId="0" applyNumberFormat="1" applyFont="1" applyBorder="1" applyAlignment="1" applyProtection="1">
      <alignment horizontal="center" vertical="center" wrapText="1"/>
      <protection locked="0"/>
    </xf>
    <xf numFmtId="165" fontId="7" fillId="0" borderId="15" xfId="0" applyNumberFormat="1" applyFont="1" applyBorder="1" applyAlignment="1" applyProtection="1">
      <alignment horizontal="center" vertical="center" wrapText="1"/>
      <protection locked="0"/>
    </xf>
    <xf numFmtId="165" fontId="7" fillId="0" borderId="22" xfId="0" applyNumberFormat="1" applyFont="1" applyBorder="1" applyAlignment="1" applyProtection="1">
      <alignment horizontal="center" vertical="center" wrapText="1"/>
      <protection locked="0"/>
    </xf>
    <xf numFmtId="0" fontId="6" fillId="0" borderId="39" xfId="0" applyFont="1" applyFill="1" applyBorder="1" applyAlignment="1" applyProtection="1">
      <alignment vertical="center" wrapText="1"/>
      <protection locked="0"/>
    </xf>
    <xf numFmtId="0" fontId="6" fillId="0" borderId="40" xfId="0" applyFont="1" applyFill="1" applyBorder="1" applyAlignment="1" applyProtection="1">
      <alignment vertical="center" wrapText="1"/>
      <protection locked="0"/>
    </xf>
    <xf numFmtId="0" fontId="6" fillId="0" borderId="25" xfId="0" applyFont="1" applyFill="1" applyBorder="1" applyAlignment="1" applyProtection="1">
      <alignment vertical="center" wrapText="1"/>
      <protection locked="0"/>
    </xf>
    <xf numFmtId="0" fontId="6" fillId="0" borderId="83" xfId="0" applyFont="1" applyFill="1" applyBorder="1" applyAlignment="1" applyProtection="1">
      <alignment vertical="center" wrapText="1"/>
      <protection locked="0"/>
    </xf>
    <xf numFmtId="0" fontId="6" fillId="0" borderId="98" xfId="0" applyFont="1" applyFill="1" applyBorder="1" applyAlignment="1" applyProtection="1">
      <alignment vertical="center" wrapText="1"/>
      <protection locked="0"/>
    </xf>
    <xf numFmtId="0" fontId="6" fillId="0" borderId="86" xfId="0" applyFont="1" applyFill="1" applyBorder="1" applyAlignment="1" applyProtection="1">
      <alignment vertical="center" wrapText="1"/>
      <protection locked="0"/>
    </xf>
    <xf numFmtId="165" fontId="7" fillId="0" borderId="102" xfId="0" applyNumberFormat="1" applyFont="1" applyBorder="1" applyAlignment="1" applyProtection="1">
      <alignment horizontal="center" vertical="center" wrapText="1"/>
      <protection locked="0"/>
    </xf>
    <xf numFmtId="165" fontId="7" fillId="0" borderId="87" xfId="0" applyNumberFormat="1" applyFont="1" applyBorder="1" applyAlignment="1" applyProtection="1">
      <alignment horizontal="center" vertical="center" wrapText="1"/>
      <protection locked="0"/>
    </xf>
    <xf numFmtId="0" fontId="6" fillId="0" borderId="88" xfId="0" applyFont="1" applyFill="1" applyBorder="1" applyAlignment="1">
      <alignment vertical="center" wrapText="1"/>
    </xf>
    <xf numFmtId="0" fontId="6" fillId="0" borderId="47" xfId="0" applyFont="1" applyFill="1" applyBorder="1" applyAlignment="1">
      <alignment vertical="center" wrapText="1"/>
    </xf>
    <xf numFmtId="0" fontId="6" fillId="0" borderId="87" xfId="0" applyFont="1" applyFill="1" applyBorder="1" applyAlignment="1">
      <alignment vertical="center" wrapText="1"/>
    </xf>
    <xf numFmtId="165" fontId="7" fillId="0" borderId="26" xfId="0" applyNumberFormat="1" applyFont="1" applyBorder="1" applyAlignment="1" applyProtection="1">
      <alignment horizontal="center" vertical="center" wrapText="1"/>
      <protection locked="0"/>
    </xf>
    <xf numFmtId="0" fontId="14" fillId="4" borderId="32" xfId="0" applyFont="1" applyFill="1" applyBorder="1" applyAlignment="1">
      <alignment vertical="center" wrapText="1"/>
    </xf>
    <xf numFmtId="0" fontId="14" fillId="4" borderId="34" xfId="0" applyFont="1" applyFill="1" applyBorder="1" applyAlignment="1">
      <alignment vertical="center" wrapText="1"/>
    </xf>
    <xf numFmtId="0" fontId="14" fillId="4" borderId="33" xfId="0" applyFont="1" applyFill="1" applyBorder="1" applyAlignment="1">
      <alignment vertical="center" wrapText="1"/>
    </xf>
    <xf numFmtId="0" fontId="6" fillId="0" borderId="96" xfId="0" applyFont="1" applyFill="1" applyBorder="1" applyAlignment="1">
      <alignment vertical="center" wrapText="1"/>
    </xf>
    <xf numFmtId="0" fontId="6" fillId="0" borderId="51" xfId="0" applyFont="1" applyFill="1" applyBorder="1" applyAlignment="1">
      <alignment vertical="center" wrapText="1"/>
    </xf>
    <xf numFmtId="0" fontId="6" fillId="0" borderId="97" xfId="0" applyFont="1" applyFill="1" applyBorder="1" applyAlignment="1">
      <alignment vertical="center" wrapText="1"/>
    </xf>
    <xf numFmtId="0" fontId="4" fillId="0" borderId="83" xfId="0" applyFont="1" applyFill="1" applyBorder="1" applyAlignment="1" applyProtection="1">
      <alignment vertical="center" wrapText="1"/>
      <protection locked="0"/>
    </xf>
    <xf numFmtId="0" fontId="4" fillId="0" borderId="98" xfId="0" applyFont="1" applyFill="1" applyBorder="1" applyAlignment="1" applyProtection="1">
      <alignment vertical="center" wrapText="1"/>
      <protection locked="0"/>
    </xf>
    <xf numFmtId="0" fontId="4" fillId="0" borderId="86" xfId="0" applyFont="1" applyFill="1" applyBorder="1" applyAlignment="1" applyProtection="1">
      <alignment vertical="center" wrapText="1"/>
      <protection locked="0"/>
    </xf>
    <xf numFmtId="165" fontId="7" fillId="0" borderId="16" xfId="0" applyNumberFormat="1" applyFont="1" applyBorder="1" applyAlignment="1">
      <alignment horizontal="right" vertical="center" wrapText="1"/>
    </xf>
    <xf numFmtId="0" fontId="7" fillId="4" borderId="32" xfId="0" applyFont="1" applyFill="1" applyBorder="1" applyAlignment="1">
      <alignment horizontal="left" vertical="center" wrapText="1"/>
    </xf>
    <xf numFmtId="0" fontId="7" fillId="4" borderId="34" xfId="0" applyFont="1" applyFill="1" applyBorder="1" applyAlignment="1">
      <alignment horizontal="left" vertical="center" wrapText="1"/>
    </xf>
    <xf numFmtId="0" fontId="7" fillId="4" borderId="33" xfId="0" applyFont="1" applyFill="1" applyBorder="1" applyAlignment="1">
      <alignment horizontal="left" vertical="center" wrapText="1"/>
    </xf>
    <xf numFmtId="165" fontId="7" fillId="0" borderId="30" xfId="0" applyNumberFormat="1" applyFont="1" applyBorder="1" applyAlignment="1" applyProtection="1">
      <alignment horizontal="center" vertical="center" wrapText="1"/>
      <protection locked="0"/>
    </xf>
    <xf numFmtId="165" fontId="7" fillId="0" borderId="88" xfId="0" applyNumberFormat="1" applyFont="1" applyBorder="1" applyAlignment="1" applyProtection="1">
      <alignment horizontal="center" vertical="center" wrapText="1"/>
      <protection locked="0"/>
    </xf>
    <xf numFmtId="0" fontId="28" fillId="0" borderId="6" xfId="0" applyFont="1" applyFill="1" applyBorder="1" applyAlignment="1">
      <alignment horizontal="right" vertical="center" wrapText="1"/>
    </xf>
    <xf numFmtId="0" fontId="28" fillId="0" borderId="7" xfId="0" applyFont="1" applyFill="1" applyBorder="1" applyAlignment="1">
      <alignment horizontal="right" vertical="center" wrapText="1"/>
    </xf>
    <xf numFmtId="0" fontId="28" fillId="0" borderId="57" xfId="0" applyFont="1" applyFill="1" applyBorder="1" applyAlignment="1">
      <alignment horizontal="right" vertical="center" wrapText="1"/>
    </xf>
    <xf numFmtId="0" fontId="31" fillId="4" borderId="6" xfId="0" applyFont="1" applyFill="1" applyBorder="1" applyAlignment="1">
      <alignment horizontal="left" vertical="center" wrapText="1"/>
    </xf>
    <xf numFmtId="0" fontId="31" fillId="4" borderId="7" xfId="0" applyFont="1" applyFill="1" applyBorder="1" applyAlignment="1">
      <alignment horizontal="left" vertical="center" wrapText="1"/>
    </xf>
    <xf numFmtId="0" fontId="31" fillId="4" borderId="57" xfId="0" applyFont="1" applyFill="1" applyBorder="1" applyAlignment="1">
      <alignment horizontal="left" vertical="center" wrapText="1"/>
    </xf>
    <xf numFmtId="0" fontId="5" fillId="0" borderId="32" xfId="0" applyFont="1" applyFill="1" applyBorder="1" applyAlignment="1">
      <alignment horizontal="left" vertical="center" wrapText="1"/>
    </xf>
    <xf numFmtId="0" fontId="5" fillId="0" borderId="34" xfId="0" applyFont="1" applyFill="1" applyBorder="1" applyAlignment="1">
      <alignment horizontal="left" vertical="center" wrapText="1"/>
    </xf>
    <xf numFmtId="0" fontId="5" fillId="0" borderId="33" xfId="0" applyFont="1" applyFill="1" applyBorder="1" applyAlignment="1">
      <alignment horizontal="left" vertical="center" wrapText="1"/>
    </xf>
    <xf numFmtId="0" fontId="31" fillId="4" borderId="32" xfId="0" applyFont="1" applyFill="1" applyBorder="1" applyAlignment="1">
      <alignment horizontal="left" vertical="center" wrapText="1"/>
    </xf>
    <xf numFmtId="0" fontId="31" fillId="4" borderId="34" xfId="0" applyFont="1" applyFill="1" applyBorder="1" applyAlignment="1">
      <alignment horizontal="left" vertical="center" wrapText="1"/>
    </xf>
    <xf numFmtId="0" fontId="31" fillId="4" borderId="33" xfId="0" applyFont="1" applyFill="1" applyBorder="1" applyAlignment="1">
      <alignment horizontal="left" vertical="center" wrapText="1"/>
    </xf>
    <xf numFmtId="0" fontId="6" fillId="0" borderId="15" xfId="0" applyFont="1" applyFill="1" applyBorder="1" applyAlignment="1">
      <alignment vertical="center" wrapText="1"/>
    </xf>
    <xf numFmtId="0" fontId="6" fillId="0" borderId="0" xfId="0" applyFont="1" applyFill="1" applyBorder="1" applyAlignment="1">
      <alignment vertical="center" wrapText="1"/>
    </xf>
    <xf numFmtId="0" fontId="6" fillId="0" borderId="14" xfId="0" applyFont="1" applyFill="1" applyBorder="1" applyAlignment="1">
      <alignment vertical="center" wrapText="1"/>
    </xf>
    <xf numFmtId="0" fontId="4" fillId="0" borderId="27" xfId="0" applyFont="1" applyFill="1" applyBorder="1" applyAlignment="1" applyProtection="1">
      <alignment vertical="center" wrapText="1"/>
      <protection locked="0"/>
    </xf>
    <xf numFmtId="0" fontId="4" fillId="0" borderId="45" xfId="0" applyFont="1" applyFill="1" applyBorder="1" applyAlignment="1" applyProtection="1">
      <alignment vertical="center" wrapText="1"/>
      <protection locked="0"/>
    </xf>
    <xf numFmtId="0" fontId="14" fillId="4" borderId="6" xfId="0" applyFont="1" applyFill="1" applyBorder="1" applyAlignment="1">
      <alignment vertical="center" wrapText="1"/>
    </xf>
    <xf numFmtId="0" fontId="14" fillId="4" borderId="7" xfId="0" applyFont="1" applyFill="1" applyBorder="1" applyAlignment="1">
      <alignment vertical="center" wrapText="1"/>
    </xf>
    <xf numFmtId="0" fontId="14" fillId="4" borderId="57" xfId="0" applyFont="1" applyFill="1" applyBorder="1" applyAlignment="1">
      <alignment vertical="center" wrapText="1"/>
    </xf>
    <xf numFmtId="0" fontId="2" fillId="0" borderId="0" xfId="0" applyFont="1" applyAlignment="1">
      <alignment horizontal="left" vertical="center" wrapText="1"/>
    </xf>
    <xf numFmtId="165" fontId="7" fillId="0" borderId="104" xfId="0" applyNumberFormat="1" applyFont="1" applyBorder="1" applyAlignment="1">
      <alignment horizontal="right" vertical="center" wrapText="1"/>
    </xf>
    <xf numFmtId="0" fontId="7" fillId="0" borderId="83" xfId="0" applyFont="1" applyBorder="1" applyAlignment="1" applyProtection="1">
      <alignment horizontal="left" wrapText="1"/>
      <protection locked="0"/>
    </xf>
    <xf numFmtId="0" fontId="7" fillId="0" borderId="103" xfId="0" applyFont="1" applyBorder="1" applyAlignment="1" applyProtection="1">
      <alignment horizontal="left" wrapText="1"/>
      <protection locked="0"/>
    </xf>
    <xf numFmtId="0" fontId="6" fillId="0" borderId="29" xfId="0" applyFont="1" applyBorder="1" applyAlignment="1">
      <alignment horizontal="left" vertical="center" wrapText="1"/>
    </xf>
    <xf numFmtId="0" fontId="6" fillId="0" borderId="85" xfId="0" applyFont="1" applyBorder="1" applyAlignment="1">
      <alignment horizontal="left" vertical="center" wrapText="1"/>
    </xf>
    <xf numFmtId="0" fontId="7" fillId="0" borderId="99" xfId="0" applyFont="1" applyBorder="1" applyAlignment="1" applyProtection="1">
      <alignment horizontal="left" wrapText="1"/>
      <protection locked="0"/>
    </xf>
    <xf numFmtId="0" fontId="7" fillId="0" borderId="100" xfId="0" applyFont="1" applyBorder="1" applyAlignment="1" applyProtection="1">
      <alignment horizontal="left" wrapText="1"/>
      <protection locked="0"/>
    </xf>
    <xf numFmtId="0" fontId="3" fillId="0" borderId="44" xfId="0" applyFont="1" applyBorder="1" applyAlignment="1">
      <alignment horizontal="left" vertical="center" wrapText="1"/>
    </xf>
    <xf numFmtId="0" fontId="3" fillId="0" borderId="44" xfId="0" applyFont="1" applyBorder="1" applyAlignment="1" applyProtection="1">
      <alignment horizontal="center" vertical="center" wrapText="1"/>
      <protection locked="0"/>
    </xf>
    <xf numFmtId="0" fontId="4" fillId="0" borderId="32" xfId="0" applyFont="1" applyFill="1" applyBorder="1" applyAlignment="1">
      <alignment vertical="top" wrapText="1"/>
    </xf>
    <xf numFmtId="0" fontId="4" fillId="0" borderId="34" xfId="0" applyFont="1" applyFill="1" applyBorder="1" applyAlignment="1">
      <alignment vertical="top" wrapText="1"/>
    </xf>
    <xf numFmtId="0" fontId="4" fillId="0" borderId="33" xfId="0" applyFont="1" applyFill="1" applyBorder="1" applyAlignment="1">
      <alignment vertical="top" wrapText="1"/>
    </xf>
    <xf numFmtId="0" fontId="5" fillId="0" borderId="1" xfId="0" applyFont="1" applyFill="1" applyBorder="1" applyAlignment="1">
      <alignment horizontal="left" vertical="center" wrapText="1"/>
    </xf>
    <xf numFmtId="0" fontId="5" fillId="0" borderId="3" xfId="0" applyFont="1" applyFill="1" applyBorder="1" applyAlignment="1">
      <alignment horizontal="left" vertical="center" wrapText="1"/>
    </xf>
    <xf numFmtId="0" fontId="5" fillId="0" borderId="2" xfId="0" applyFont="1" applyFill="1" applyBorder="1" applyAlignment="1">
      <alignment horizontal="left" vertical="center" wrapText="1"/>
    </xf>
    <xf numFmtId="0" fontId="5" fillId="0" borderId="6" xfId="0" applyFont="1" applyFill="1" applyBorder="1" applyAlignment="1">
      <alignment horizontal="left" vertical="center" wrapText="1"/>
    </xf>
    <xf numFmtId="0" fontId="5" fillId="0" borderId="7" xfId="0" applyFont="1" applyFill="1" applyBorder="1" applyAlignment="1">
      <alignment horizontal="left" vertical="center" wrapText="1"/>
    </xf>
    <xf numFmtId="0" fontId="5" fillId="0" borderId="57" xfId="0" applyFont="1" applyFill="1" applyBorder="1" applyAlignment="1">
      <alignment horizontal="left" vertical="center" wrapText="1"/>
    </xf>
    <xf numFmtId="0" fontId="13" fillId="8" borderId="4" xfId="0" applyFont="1" applyFill="1" applyBorder="1" applyAlignment="1">
      <alignment horizontal="center" vertical="center" wrapText="1"/>
    </xf>
    <xf numFmtId="0" fontId="5" fillId="8" borderId="8" xfId="0" applyFont="1" applyFill="1" applyBorder="1" applyAlignment="1">
      <alignment horizontal="center" vertical="center" wrapText="1"/>
    </xf>
    <xf numFmtId="0" fontId="13" fillId="7" borderId="1" xfId="0" applyFont="1" applyFill="1" applyBorder="1" applyAlignment="1">
      <alignment horizontal="center" vertical="center" wrapText="1"/>
    </xf>
    <xf numFmtId="0" fontId="5" fillId="7" borderId="6" xfId="0" applyFont="1" applyFill="1" applyBorder="1" applyAlignment="1">
      <alignment horizontal="center" vertical="center" wrapText="1"/>
    </xf>
    <xf numFmtId="0" fontId="28" fillId="2" borderId="5" xfId="0" applyFont="1" applyFill="1" applyBorder="1" applyAlignment="1">
      <alignment horizontal="center" vertical="center" wrapText="1"/>
    </xf>
    <xf numFmtId="0" fontId="32" fillId="2" borderId="9" xfId="0" applyFont="1" applyFill="1" applyBorder="1" applyAlignment="1">
      <alignment horizontal="center" vertical="center" wrapText="1"/>
    </xf>
    <xf numFmtId="165" fontId="7" fillId="0" borderId="27" xfId="0" applyNumberFormat="1" applyFont="1" applyBorder="1" applyAlignment="1" applyProtection="1">
      <alignment horizontal="center" vertical="center" wrapText="1"/>
      <protection locked="0"/>
    </xf>
    <xf numFmtId="0" fontId="6" fillId="0" borderId="10" xfId="0" applyFont="1" applyBorder="1" applyAlignment="1">
      <alignment horizontal="left" vertical="center" wrapText="1"/>
    </xf>
    <xf numFmtId="0" fontId="6" fillId="0" borderId="28" xfId="0" applyFont="1" applyBorder="1" applyAlignment="1">
      <alignment horizontal="left" vertical="center" wrapText="1"/>
    </xf>
    <xf numFmtId="0" fontId="6" fillId="0" borderId="31" xfId="0" applyFont="1" applyBorder="1" applyAlignment="1">
      <alignment horizontal="left" vertical="center" wrapText="1"/>
    </xf>
    <xf numFmtId="165" fontId="7" fillId="0" borderId="29" xfId="0" applyNumberFormat="1" applyFont="1" applyBorder="1" applyAlignment="1" applyProtection="1">
      <alignment horizontal="center" vertical="center" wrapText="1"/>
      <protection locked="0"/>
    </xf>
    <xf numFmtId="165" fontId="7" fillId="0" borderId="17" xfId="0" applyNumberFormat="1" applyFont="1" applyBorder="1" applyAlignment="1" applyProtection="1">
      <alignment horizontal="center" vertical="center" wrapText="1"/>
      <protection locked="0"/>
    </xf>
    <xf numFmtId="0" fontId="7" fillId="4" borderId="32" xfId="0" applyFont="1" applyFill="1" applyBorder="1" applyAlignment="1">
      <alignment vertical="center" wrapText="1"/>
    </xf>
    <xf numFmtId="0" fontId="7" fillId="4" borderId="34" xfId="0" applyFont="1" applyFill="1" applyBorder="1" applyAlignment="1">
      <alignment vertical="center" wrapText="1"/>
    </xf>
    <xf numFmtId="0" fontId="7" fillId="4" borderId="33" xfId="0" applyFont="1" applyFill="1" applyBorder="1" applyAlignment="1">
      <alignment vertical="center" wrapText="1"/>
    </xf>
    <xf numFmtId="0" fontId="13" fillId="6" borderId="4" xfId="0" applyFont="1" applyFill="1" applyBorder="1" applyAlignment="1">
      <alignment horizontal="center" vertical="center" wrapText="1"/>
    </xf>
    <xf numFmtId="0" fontId="5" fillId="6" borderId="8" xfId="0" applyFont="1" applyFill="1" applyBorder="1" applyAlignment="1">
      <alignment horizontal="center" vertical="center" wrapText="1"/>
    </xf>
    <xf numFmtId="165" fontId="7" fillId="0" borderId="95" xfId="0" applyNumberFormat="1" applyFont="1" applyBorder="1" applyAlignment="1">
      <alignment horizontal="right" vertical="center" wrapText="1"/>
    </xf>
    <xf numFmtId="0" fontId="28" fillId="2" borderId="9" xfId="0" applyFont="1" applyFill="1" applyBorder="1" applyAlignment="1">
      <alignment horizontal="center" vertical="center" wrapText="1"/>
    </xf>
    <xf numFmtId="0" fontId="33" fillId="0" borderId="0" xfId="0" applyFont="1" applyAlignment="1">
      <alignment horizontal="left" vertical="center" wrapText="1"/>
    </xf>
    <xf numFmtId="0" fontId="4" fillId="0" borderId="0" xfId="0" applyFont="1" applyAlignment="1">
      <alignment wrapText="1"/>
    </xf>
    <xf numFmtId="0" fontId="7" fillId="2" borderId="32" xfId="0" applyFont="1" applyFill="1" applyBorder="1" applyAlignment="1">
      <alignment horizontal="left" vertical="center" wrapText="1"/>
    </xf>
    <xf numFmtId="0" fontId="7" fillId="2" borderId="34" xfId="0" applyFont="1" applyFill="1" applyBorder="1" applyAlignment="1">
      <alignment horizontal="left" vertical="center" wrapText="1"/>
    </xf>
    <xf numFmtId="0" fontId="7" fillId="2" borderId="33" xfId="0" applyFont="1" applyFill="1" applyBorder="1" applyAlignment="1">
      <alignment horizontal="left" vertical="center" wrapText="1"/>
    </xf>
    <xf numFmtId="0" fontId="28" fillId="5" borderId="61" xfId="0" applyFont="1" applyFill="1" applyBorder="1" applyAlignment="1">
      <alignment horizontal="left" vertical="center" wrapText="1"/>
    </xf>
    <xf numFmtId="0" fontId="28" fillId="5" borderId="62" xfId="0" applyFont="1" applyFill="1" applyBorder="1" applyAlignment="1">
      <alignment horizontal="left" vertical="center" wrapText="1"/>
    </xf>
    <xf numFmtId="0" fontId="28" fillId="5" borderId="63" xfId="0" applyFont="1" applyFill="1" applyBorder="1" applyAlignment="1">
      <alignment horizontal="left" vertical="center" wrapText="1"/>
    </xf>
    <xf numFmtId="0" fontId="4" fillId="0" borderId="70" xfId="0" applyFont="1" applyBorder="1" applyAlignment="1" applyProtection="1">
      <alignment horizontal="left" wrapText="1"/>
      <protection locked="0"/>
    </xf>
    <xf numFmtId="0" fontId="4" fillId="0" borderId="71" xfId="0" applyFont="1" applyBorder="1" applyAlignment="1" applyProtection="1">
      <alignment horizontal="left" wrapText="1"/>
      <protection locked="0"/>
    </xf>
    <xf numFmtId="0" fontId="28" fillId="4" borderId="32" xfId="0" applyFont="1" applyFill="1" applyBorder="1" applyAlignment="1">
      <alignment horizontal="left" vertical="center" wrapText="1"/>
    </xf>
    <xf numFmtId="0" fontId="28" fillId="4" borderId="34" xfId="0" applyFont="1" applyFill="1" applyBorder="1" applyAlignment="1">
      <alignment horizontal="left" vertical="center" wrapText="1"/>
    </xf>
    <xf numFmtId="0" fontId="28" fillId="4" borderId="33" xfId="0" applyFont="1" applyFill="1" applyBorder="1" applyAlignment="1">
      <alignment horizontal="left" vertical="center" wrapText="1"/>
    </xf>
    <xf numFmtId="0" fontId="5" fillId="0" borderId="72" xfId="0" applyFont="1" applyFill="1" applyBorder="1" applyAlignment="1">
      <alignment horizontal="left" vertical="center" wrapText="1"/>
    </xf>
    <xf numFmtId="0" fontId="5" fillId="0" borderId="73" xfId="0" applyFont="1" applyFill="1" applyBorder="1" applyAlignment="1">
      <alignment horizontal="left" vertical="center" wrapText="1"/>
    </xf>
    <xf numFmtId="0" fontId="4" fillId="0" borderId="68" xfId="0" applyFont="1" applyBorder="1" applyAlignment="1" applyProtection="1">
      <alignment horizontal="left" wrapText="1"/>
      <protection locked="0"/>
    </xf>
    <xf numFmtId="0" fontId="4" fillId="0" borderId="69" xfId="0" applyFont="1" applyBorder="1" applyAlignment="1" applyProtection="1">
      <alignment horizontal="left" wrapText="1"/>
      <protection locked="0"/>
    </xf>
    <xf numFmtId="0" fontId="4" fillId="0" borderId="32" xfId="0" applyFont="1" applyFill="1" applyBorder="1" applyAlignment="1">
      <alignment horizontal="right" vertical="center" wrapText="1"/>
    </xf>
    <xf numFmtId="0" fontId="4" fillId="0" borderId="34" xfId="0" applyFont="1" applyFill="1" applyBorder="1" applyAlignment="1">
      <alignment horizontal="right" vertical="center" wrapText="1"/>
    </xf>
    <xf numFmtId="0" fontId="4" fillId="0" borderId="33" xfId="0" applyFont="1" applyFill="1" applyBorder="1" applyAlignment="1">
      <alignment horizontal="right" vertical="center" wrapText="1"/>
    </xf>
    <xf numFmtId="0" fontId="28" fillId="4" borderId="61" xfId="0" applyFont="1" applyFill="1" applyBorder="1" applyAlignment="1">
      <alignment horizontal="left" vertical="center" wrapText="1"/>
    </xf>
    <xf numFmtId="0" fontId="28" fillId="4" borderId="62" xfId="0" applyFont="1" applyFill="1" applyBorder="1" applyAlignment="1">
      <alignment horizontal="left" vertical="center" wrapText="1"/>
    </xf>
    <xf numFmtId="0" fontId="28" fillId="4" borderId="63" xfId="0" applyFont="1" applyFill="1" applyBorder="1" applyAlignment="1">
      <alignment horizontal="left" vertical="center" wrapText="1"/>
    </xf>
    <xf numFmtId="0" fontId="14" fillId="0" borderId="32" xfId="0" applyFont="1" applyFill="1" applyBorder="1" applyAlignment="1">
      <alignment horizontal="right" vertical="center" wrapText="1"/>
    </xf>
    <xf numFmtId="0" fontId="14" fillId="0" borderId="34" xfId="0" applyFont="1" applyFill="1" applyBorder="1" applyAlignment="1">
      <alignment horizontal="right" vertical="center" wrapText="1"/>
    </xf>
    <xf numFmtId="0" fontId="14" fillId="0" borderId="33" xfId="0" applyFont="1" applyFill="1" applyBorder="1" applyAlignment="1">
      <alignment horizontal="right" vertical="center" wrapText="1"/>
    </xf>
    <xf numFmtId="0" fontId="4" fillId="0" borderId="6" xfId="0" applyFont="1" applyFill="1" applyBorder="1" applyAlignment="1">
      <alignment horizontal="right" vertical="center" wrapText="1"/>
    </xf>
    <xf numFmtId="0" fontId="4" fillId="0" borderId="7" xfId="0" applyFont="1" applyFill="1" applyBorder="1" applyAlignment="1">
      <alignment horizontal="right" vertical="center" wrapText="1"/>
    </xf>
    <xf numFmtId="0" fontId="4" fillId="0" borderId="57" xfId="0" applyFont="1" applyFill="1" applyBorder="1" applyAlignment="1">
      <alignment horizontal="right" vertical="center" wrapText="1"/>
    </xf>
    <xf numFmtId="0" fontId="11" fillId="4" borderId="44" xfId="0" applyFont="1" applyFill="1" applyBorder="1" applyAlignment="1">
      <alignment horizontal="center" vertical="center" wrapText="1"/>
    </xf>
    <xf numFmtId="0" fontId="3" fillId="4" borderId="44" xfId="0" applyFont="1" applyFill="1" applyBorder="1" applyAlignment="1">
      <alignment horizontal="center" vertical="center" wrapText="1"/>
    </xf>
    <xf numFmtId="0" fontId="4" fillId="3" borderId="48" xfId="0" applyFont="1" applyFill="1" applyBorder="1" applyAlignment="1">
      <alignment wrapText="1"/>
    </xf>
    <xf numFmtId="0" fontId="4" fillId="3" borderId="0" xfId="0" applyFont="1" applyFill="1" applyAlignment="1">
      <alignment wrapText="1"/>
    </xf>
    <xf numFmtId="0" fontId="4" fillId="3" borderId="49" xfId="0" applyFont="1" applyFill="1" applyBorder="1" applyAlignment="1">
      <alignment wrapText="1"/>
    </xf>
    <xf numFmtId="0" fontId="4" fillId="3" borderId="48" xfId="0" applyFont="1" applyFill="1" applyBorder="1" applyAlignment="1">
      <alignment horizontal="left" wrapText="1"/>
    </xf>
    <xf numFmtId="0" fontId="4" fillId="3" borderId="0" xfId="0" applyFont="1" applyFill="1" applyAlignment="1">
      <alignment horizontal="left" wrapText="1"/>
    </xf>
    <xf numFmtId="0" fontId="4" fillId="3" borderId="49" xfId="0" applyFont="1" applyFill="1" applyBorder="1" applyAlignment="1">
      <alignment horizontal="left" wrapText="1"/>
    </xf>
    <xf numFmtId="0" fontId="4" fillId="0" borderId="0" xfId="0" applyFont="1" applyFill="1" applyBorder="1" applyAlignment="1">
      <alignment wrapText="1"/>
    </xf>
    <xf numFmtId="0" fontId="4" fillId="3" borderId="50" xfId="0" applyFont="1" applyFill="1" applyBorder="1" applyAlignment="1">
      <alignment wrapText="1"/>
    </xf>
    <xf numFmtId="0" fontId="4" fillId="3" borderId="51" xfId="0" applyFont="1" applyFill="1" applyBorder="1" applyAlignment="1">
      <alignment wrapText="1"/>
    </xf>
    <xf numFmtId="0" fontId="4" fillId="3" borderId="52" xfId="0" applyFont="1" applyFill="1" applyBorder="1" applyAlignment="1">
      <alignment wrapText="1"/>
    </xf>
    <xf numFmtId="0" fontId="4" fillId="3" borderId="48" xfId="0" applyFont="1" applyFill="1" applyBorder="1" applyAlignment="1">
      <alignment horizontal="center" wrapText="1"/>
    </xf>
    <xf numFmtId="0" fontId="4" fillId="3" borderId="0" xfId="0" applyFont="1" applyFill="1" applyAlignment="1">
      <alignment horizontal="center" wrapText="1"/>
    </xf>
    <xf numFmtId="0" fontId="4" fillId="3" borderId="49" xfId="0" applyFont="1" applyFill="1" applyBorder="1" applyAlignment="1">
      <alignment horizontal="center" wrapText="1"/>
    </xf>
    <xf numFmtId="0" fontId="13" fillId="0" borderId="72" xfId="0" applyFont="1" applyFill="1" applyBorder="1" applyAlignment="1">
      <alignment vertical="center" wrapText="1"/>
    </xf>
    <xf numFmtId="0" fontId="13" fillId="0" borderId="73" xfId="0" applyFont="1" applyFill="1" applyBorder="1" applyAlignment="1">
      <alignment vertical="center" wrapText="1"/>
    </xf>
    <xf numFmtId="0" fontId="7" fillId="0" borderId="70" xfId="0" applyFont="1" applyBorder="1" applyAlignment="1" applyProtection="1">
      <alignment horizontal="left" wrapText="1"/>
      <protection locked="0"/>
    </xf>
    <xf numFmtId="0" fontId="7" fillId="0" borderId="71" xfId="0" applyFont="1" applyBorder="1" applyAlignment="1" applyProtection="1">
      <alignment horizontal="left" wrapText="1"/>
      <protection locked="0"/>
    </xf>
    <xf numFmtId="0" fontId="7" fillId="0" borderId="90" xfId="0" applyFont="1" applyBorder="1" applyAlignment="1" applyProtection="1">
      <alignment horizontal="left" wrapText="1"/>
      <protection locked="0"/>
    </xf>
    <xf numFmtId="0" fontId="7" fillId="0" borderId="91" xfId="0" applyFont="1" applyBorder="1" applyAlignment="1" applyProtection="1">
      <alignment horizontal="left" wrapText="1"/>
      <protection locked="0"/>
    </xf>
    <xf numFmtId="0" fontId="14" fillId="0" borderId="6" xfId="0" applyFont="1" applyFill="1" applyBorder="1" applyAlignment="1">
      <alignment horizontal="right" vertical="center" wrapText="1"/>
    </xf>
    <xf numFmtId="0" fontId="14" fillId="0" borderId="7" xfId="0" applyFont="1" applyFill="1" applyBorder="1" applyAlignment="1">
      <alignment horizontal="right" vertical="center" wrapText="1"/>
    </xf>
    <xf numFmtId="0" fontId="14" fillId="0" borderId="57" xfId="0" applyFont="1" applyFill="1" applyBorder="1" applyAlignment="1">
      <alignment horizontal="right" vertical="center" wrapText="1"/>
    </xf>
    <xf numFmtId="0" fontId="7" fillId="0" borderId="68" xfId="0" applyFont="1" applyBorder="1" applyAlignment="1" applyProtection="1">
      <alignment horizontal="left" wrapText="1"/>
      <protection locked="0"/>
    </xf>
    <xf numFmtId="0" fontId="7" fillId="0" borderId="69" xfId="0" applyFont="1" applyBorder="1" applyAlignment="1" applyProtection="1">
      <alignment horizontal="left" wrapText="1"/>
      <protection locked="0"/>
    </xf>
    <xf numFmtId="0" fontId="6" fillId="3" borderId="53" xfId="0" applyFont="1" applyFill="1" applyBorder="1" applyAlignment="1">
      <alignment horizontal="left" wrapText="1"/>
    </xf>
    <xf numFmtId="0" fontId="6" fillId="3" borderId="7" xfId="0" applyFont="1" applyFill="1" applyBorder="1" applyAlignment="1">
      <alignment horizontal="left" wrapText="1"/>
    </xf>
    <xf numFmtId="0" fontId="6" fillId="3" borderId="54" xfId="0" applyFont="1" applyFill="1" applyBorder="1" applyAlignment="1">
      <alignment horizontal="left" wrapText="1"/>
    </xf>
    <xf numFmtId="0" fontId="3" fillId="0" borderId="44" xfId="0" applyFont="1" applyBorder="1" applyAlignment="1">
      <alignment horizontal="center" vertical="center" wrapText="1"/>
    </xf>
    <xf numFmtId="0" fontId="10" fillId="0" borderId="44" xfId="0" applyFont="1" applyBorder="1" applyAlignment="1">
      <alignment horizontal="center" wrapText="1"/>
    </xf>
    <xf numFmtId="0" fontId="10" fillId="0" borderId="44" xfId="0" applyFont="1" applyBorder="1" applyAlignment="1">
      <alignment horizontal="center" vertical="center" wrapText="1"/>
    </xf>
    <xf numFmtId="0" fontId="6" fillId="5" borderId="58" xfId="0" applyFont="1" applyFill="1" applyBorder="1" applyAlignment="1">
      <alignment horizontal="left" wrapText="1"/>
    </xf>
    <xf numFmtId="0" fontId="6" fillId="5" borderId="59" xfId="0" applyFont="1" applyFill="1" applyBorder="1" applyAlignment="1">
      <alignment horizontal="left" wrapText="1"/>
    </xf>
    <xf numFmtId="0" fontId="6" fillId="5" borderId="60" xfId="0" applyFont="1" applyFill="1" applyBorder="1" applyAlignment="1">
      <alignment horizontal="left" wrapText="1"/>
    </xf>
    <xf numFmtId="0" fontId="15" fillId="0" borderId="55" xfId="0" applyFont="1" applyBorder="1" applyAlignment="1">
      <alignment horizontal="center" vertical="center" wrapText="1"/>
    </xf>
    <xf numFmtId="0" fontId="15" fillId="0" borderId="0" xfId="0" applyFont="1" applyBorder="1" applyAlignment="1">
      <alignment horizontal="center" vertical="center" wrapText="1"/>
    </xf>
    <xf numFmtId="0" fontId="4" fillId="0" borderId="93" xfId="0" applyFont="1" applyBorder="1" applyAlignment="1" applyProtection="1">
      <alignment horizontal="left" wrapText="1"/>
      <protection locked="0"/>
    </xf>
    <xf numFmtId="0" fontId="4" fillId="0" borderId="94" xfId="0" applyFont="1" applyBorder="1" applyAlignment="1" applyProtection="1">
      <alignment horizontal="left" wrapText="1"/>
      <protection locked="0"/>
    </xf>
    <xf numFmtId="0" fontId="4" fillId="0" borderId="77" xfId="0" applyFont="1" applyBorder="1" applyAlignment="1" applyProtection="1">
      <alignment horizontal="left" wrapText="1"/>
      <protection locked="0"/>
    </xf>
    <xf numFmtId="0" fontId="4" fillId="0" borderId="78" xfId="0" applyFont="1" applyBorder="1" applyAlignment="1" applyProtection="1">
      <alignment horizontal="left" wrapText="1"/>
      <protection locked="0"/>
    </xf>
    <xf numFmtId="0" fontId="4" fillId="0" borderId="105" xfId="0" applyFont="1" applyBorder="1" applyAlignment="1" applyProtection="1">
      <alignment horizontal="center" wrapText="1"/>
      <protection locked="0"/>
    </xf>
    <xf numFmtId="0" fontId="4" fillId="0" borderId="25" xfId="0" applyFont="1" applyBorder="1" applyAlignment="1" applyProtection="1">
      <alignment horizontal="center" wrapText="1"/>
      <protection locked="0"/>
    </xf>
    <xf numFmtId="0" fontId="4" fillId="0" borderId="114" xfId="0" applyFont="1" applyBorder="1" applyAlignment="1" applyProtection="1">
      <alignment horizontal="center" wrapText="1"/>
      <protection locked="0"/>
    </xf>
    <xf numFmtId="0" fontId="4" fillId="0" borderId="98" xfId="0" applyFont="1" applyBorder="1" applyAlignment="1" applyProtection="1">
      <alignment horizontal="center" wrapText="1"/>
      <protection locked="0"/>
    </xf>
    <xf numFmtId="0" fontId="4" fillId="0" borderId="115" xfId="0" applyFont="1" applyBorder="1" applyAlignment="1" applyProtection="1">
      <alignment horizontal="center" wrapText="1"/>
      <protection locked="0"/>
    </xf>
    <xf numFmtId="0" fontId="14" fillId="0" borderId="111" xfId="0" applyFont="1" applyFill="1" applyBorder="1" applyAlignment="1">
      <alignment horizontal="center" vertical="center" wrapText="1"/>
    </xf>
    <xf numFmtId="0" fontId="14" fillId="0" borderId="112" xfId="0" applyFont="1" applyFill="1" applyBorder="1" applyAlignment="1">
      <alignment horizontal="center" vertical="center" wrapText="1"/>
    </xf>
    <xf numFmtId="0" fontId="14" fillId="0" borderId="113" xfId="0" applyFont="1" applyFill="1" applyBorder="1" applyAlignment="1">
      <alignment horizontal="center" vertical="center" wrapText="1"/>
    </xf>
    <xf numFmtId="0" fontId="4" fillId="0" borderId="40" xfId="0" applyFont="1" applyBorder="1" applyAlignment="1" applyProtection="1">
      <alignment horizontal="center" wrapText="1"/>
      <protection locked="0"/>
    </xf>
    <xf numFmtId="0" fontId="4" fillId="0" borderId="110" xfId="0" applyFont="1" applyBorder="1" applyAlignment="1" applyProtection="1">
      <alignment horizontal="center" wrapText="1"/>
      <protection locked="0"/>
    </xf>
    <xf numFmtId="0" fontId="5" fillId="0" borderId="106" xfId="0" applyFont="1" applyFill="1" applyBorder="1" applyAlignment="1">
      <alignment horizontal="center" vertical="center" wrapText="1"/>
    </xf>
    <xf numFmtId="0" fontId="5" fillId="0" borderId="34" xfId="0" applyFont="1" applyFill="1" applyBorder="1" applyAlignment="1">
      <alignment horizontal="center" vertical="center" wrapText="1"/>
    </xf>
    <xf numFmtId="0" fontId="5" fillId="0" borderId="56" xfId="0" applyFont="1" applyFill="1" applyBorder="1" applyAlignment="1">
      <alignment horizontal="center" vertical="center" wrapText="1"/>
    </xf>
    <xf numFmtId="0" fontId="4" fillId="0" borderId="107" xfId="0" applyFont="1" applyBorder="1" applyAlignment="1" applyProtection="1">
      <alignment horizontal="center" wrapText="1"/>
      <protection locked="0"/>
    </xf>
    <xf numFmtId="0" fontId="4" fillId="0" borderId="108" xfId="0" applyFont="1" applyBorder="1" applyAlignment="1" applyProtection="1">
      <alignment horizontal="center" wrapText="1"/>
      <protection locked="0"/>
    </xf>
    <xf numFmtId="0" fontId="4" fillId="0" borderId="109" xfId="0" applyFont="1" applyBorder="1" applyAlignment="1" applyProtection="1">
      <alignment horizontal="center" wrapText="1"/>
      <protection locked="0"/>
    </xf>
    <xf numFmtId="0" fontId="16" fillId="4" borderId="32" xfId="0" applyFont="1" applyFill="1" applyBorder="1" applyAlignment="1">
      <alignment horizontal="left" wrapText="1"/>
    </xf>
    <xf numFmtId="0" fontId="16" fillId="4" borderId="34" xfId="0" applyFont="1" applyFill="1" applyBorder="1" applyAlignment="1">
      <alignment horizontal="left" wrapText="1"/>
    </xf>
    <xf numFmtId="0" fontId="16" fillId="4" borderId="33" xfId="0" applyFont="1" applyFill="1" applyBorder="1" applyAlignment="1">
      <alignment horizontal="left" wrapText="1"/>
    </xf>
    <xf numFmtId="0" fontId="4" fillId="3" borderId="58" xfId="0" applyFont="1" applyFill="1" applyBorder="1" applyAlignment="1">
      <alignment horizontal="left" vertical="center" wrapText="1"/>
    </xf>
    <xf numFmtId="0" fontId="4" fillId="3" borderId="59" xfId="0" applyFont="1" applyFill="1" applyBorder="1" applyAlignment="1">
      <alignment horizontal="left" vertical="center" wrapText="1"/>
    </xf>
    <xf numFmtId="0" fontId="4" fillId="3" borderId="60" xfId="0" applyFont="1" applyFill="1" applyBorder="1" applyAlignment="1">
      <alignment horizontal="left" vertical="center" wrapText="1"/>
    </xf>
    <xf numFmtId="0" fontId="5" fillId="0" borderId="4" xfId="0" applyFont="1" applyBorder="1" applyAlignment="1">
      <alignment horizontal="center" vertical="center" wrapText="1"/>
    </xf>
    <xf numFmtId="0" fontId="5" fillId="0" borderId="8" xfId="0" applyFont="1" applyBorder="1" applyAlignment="1">
      <alignment horizontal="center" vertical="center" wrapText="1"/>
    </xf>
    <xf numFmtId="164" fontId="5" fillId="0" borderId="4" xfId="0" applyNumberFormat="1" applyFont="1" applyBorder="1" applyAlignment="1">
      <alignment horizontal="center" vertical="center" wrapText="1"/>
    </xf>
    <xf numFmtId="164" fontId="5" fillId="0" borderId="8" xfId="0" applyNumberFormat="1" applyFont="1" applyBorder="1" applyAlignment="1">
      <alignment horizontal="center" vertical="center" wrapText="1"/>
    </xf>
    <xf numFmtId="0" fontId="5" fillId="0" borderId="32" xfId="0" applyFont="1" applyBorder="1" applyAlignment="1">
      <alignment horizontal="center" vertical="center" wrapText="1"/>
    </xf>
    <xf numFmtId="0" fontId="5" fillId="0" borderId="34" xfId="0" applyFont="1" applyBorder="1" applyAlignment="1">
      <alignment horizontal="center" vertical="center" wrapText="1"/>
    </xf>
    <xf numFmtId="0" fontId="5" fillId="0" borderId="33" xfId="0" applyFont="1" applyBorder="1" applyAlignment="1">
      <alignment horizontal="center" vertical="center" wrapText="1"/>
    </xf>
    <xf numFmtId="0" fontId="5" fillId="0" borderId="4" xfId="0" applyFont="1" applyBorder="1" applyAlignment="1">
      <alignment horizontal="left"/>
    </xf>
    <xf numFmtId="0" fontId="5" fillId="0" borderId="8" xfId="0" applyFont="1" applyBorder="1" applyAlignment="1">
      <alignment horizontal="left"/>
    </xf>
  </cellXfs>
  <cellStyles count="3">
    <cellStyle name="Prozent" xfId="2" builtinId="5"/>
    <cellStyle name="Standard" xfId="0" builtinId="0"/>
    <cellStyle name="Währung" xfId="1" builtinId="4"/>
  </cellStyles>
  <dxfs count="24">
    <dxf>
      <font>
        <color rgb="FFFF0000"/>
      </font>
      <fill>
        <patternFill patternType="none">
          <bgColor auto="1"/>
        </patternFill>
      </fill>
    </dxf>
    <dxf>
      <fill>
        <patternFill patternType="lightDown">
          <fgColor theme="4"/>
          <bgColor auto="1"/>
        </patternFill>
      </fill>
      <border>
        <left style="thin">
          <color rgb="FFFF0000"/>
        </left>
        <right style="thin">
          <color rgb="FFFF0000"/>
        </right>
        <top style="thin">
          <color rgb="FFFF0000"/>
        </top>
        <bottom style="thin">
          <color rgb="FFFF0000"/>
        </bottom>
      </border>
    </dxf>
    <dxf>
      <fill>
        <patternFill patternType="lightDown">
          <fgColor rgb="FFFF0000"/>
          <bgColor auto="1"/>
        </patternFill>
      </fill>
    </dxf>
    <dxf>
      <fill>
        <patternFill patternType="lightDown">
          <fgColor rgb="FFFF0000"/>
          <bgColor auto="1"/>
        </patternFill>
      </fill>
    </dxf>
    <dxf>
      <fill>
        <patternFill patternType="lightDown">
          <fgColor rgb="FFFF0000"/>
          <bgColor auto="1"/>
        </patternFill>
      </fill>
    </dxf>
    <dxf>
      <fill>
        <patternFill patternType="lightDown">
          <fgColor rgb="FFFF0000"/>
          <bgColor auto="1"/>
        </patternFill>
      </fill>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rgb="FFFF0000"/>
      </font>
      <fill>
        <patternFill patternType="gray125">
          <fgColor theme="0" tint="-0.499984740745262"/>
          <bgColor auto="1"/>
        </patternFill>
      </fill>
      <border>
        <left style="thin">
          <color rgb="FFFF0000"/>
        </left>
        <right style="thin">
          <color rgb="FFFF0000"/>
        </right>
        <top style="thin">
          <color rgb="FFFF0000"/>
        </top>
        <bottom style="thin">
          <color rgb="FFFF0000"/>
        </bottom>
      </border>
    </dxf>
    <dxf>
      <font>
        <color rgb="FFFF0000"/>
      </font>
      <fill>
        <patternFill patternType="gray125">
          <fgColor theme="0" tint="-0.34998626667073579"/>
          <bgColor auto="1"/>
        </patternFill>
      </fill>
      <border>
        <left style="thin">
          <color rgb="FFFF0000"/>
        </left>
        <right style="thin">
          <color rgb="FFFF0000"/>
        </right>
        <top style="thin">
          <color rgb="FFFF0000"/>
        </top>
        <bottom style="thin">
          <color rgb="FFFF0000"/>
        </bottom>
      </border>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s>
  <tableStyles count="0" defaultTableStyle="TableStyleMedium2" defaultPivotStyle="PivotStyleLight16"/>
  <colors>
    <mruColors>
      <color rgb="FF84BD00"/>
      <color rgb="FFA11A70"/>
      <color rgb="FF009FDF"/>
      <color rgb="FF3C2782"/>
      <color rgb="FFF95B55"/>
      <color rgb="FFC5E1C8"/>
      <color rgb="FFF8D6D4"/>
      <color rgb="FFD4D2E6"/>
      <color rgb="FF008D3E"/>
      <color rgb="FF65B06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13"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e-DE"/>
              <a:t>Gesamtausgaben</a:t>
            </a:r>
            <a:r>
              <a:rPr lang="de-DE" baseline="0"/>
              <a:t> des Projektes</a:t>
            </a:r>
            <a:endParaRPr lang="de-DE"/>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manualLayout>
          <c:layoutTarget val="inner"/>
          <c:xMode val="edge"/>
          <c:yMode val="edge"/>
          <c:x val="0.27851745727323607"/>
          <c:y val="0.32250849123164033"/>
          <c:w val="0.43460599052918936"/>
          <c:h val="0.62360013494933386"/>
        </c:manualLayout>
      </c:layout>
      <c:pieChart>
        <c:varyColors val="1"/>
        <c:ser>
          <c:idx val="0"/>
          <c:order val="0"/>
          <c:spPr>
            <a:solidFill>
              <a:srgbClr val="F95B55"/>
            </a:solidFill>
          </c:spPr>
          <c:dPt>
            <c:idx val="0"/>
            <c:bubble3D val="0"/>
            <c:spPr>
              <a:solidFill>
                <a:srgbClr val="3C2782"/>
              </a:solidFill>
              <a:ln w="19050">
                <a:solidFill>
                  <a:schemeClr val="lt1"/>
                </a:solidFill>
              </a:ln>
              <a:effectLst/>
            </c:spPr>
            <c:extLst>
              <c:ext xmlns:c16="http://schemas.microsoft.com/office/drawing/2014/chart" uri="{C3380CC4-5D6E-409C-BE32-E72D297353CC}">
                <c16:uniqueId val="{00000001-8A39-48F8-96BB-DAA870B6728E}"/>
              </c:ext>
            </c:extLst>
          </c:dPt>
          <c:dPt>
            <c:idx val="1"/>
            <c:bubble3D val="0"/>
            <c:spPr>
              <a:solidFill>
                <a:srgbClr val="3C2782">
                  <a:alpha val="80000"/>
                </a:srgbClr>
              </a:solidFill>
              <a:ln w="19050">
                <a:solidFill>
                  <a:schemeClr val="lt1"/>
                </a:solidFill>
              </a:ln>
              <a:effectLst/>
            </c:spPr>
            <c:extLst>
              <c:ext xmlns:c16="http://schemas.microsoft.com/office/drawing/2014/chart" uri="{C3380CC4-5D6E-409C-BE32-E72D297353CC}">
                <c16:uniqueId val="{00000002-8A39-48F8-96BB-DAA870B6728E}"/>
              </c:ext>
            </c:extLst>
          </c:dPt>
          <c:dPt>
            <c:idx val="2"/>
            <c:bubble3D val="0"/>
            <c:spPr>
              <a:solidFill>
                <a:srgbClr val="F95B55"/>
              </a:solidFill>
              <a:ln w="19050">
                <a:solidFill>
                  <a:schemeClr val="lt1"/>
                </a:solidFill>
              </a:ln>
              <a:effectLst/>
            </c:spPr>
            <c:extLst>
              <c:ext xmlns:c16="http://schemas.microsoft.com/office/drawing/2014/chart" uri="{C3380CC4-5D6E-409C-BE32-E72D297353CC}">
                <c16:uniqueId val="{00000003-8A39-48F8-96BB-DAA870B6728E}"/>
              </c:ext>
            </c:extLst>
          </c:dPt>
          <c:dPt>
            <c:idx val="3"/>
            <c:bubble3D val="0"/>
            <c:spPr>
              <a:solidFill>
                <a:srgbClr val="008D3E"/>
              </a:solidFill>
              <a:ln w="19050">
                <a:solidFill>
                  <a:schemeClr val="lt1"/>
                </a:solidFill>
              </a:ln>
              <a:effectLst/>
            </c:spPr>
            <c:extLst>
              <c:ext xmlns:c16="http://schemas.microsoft.com/office/drawing/2014/chart" uri="{C3380CC4-5D6E-409C-BE32-E72D297353CC}">
                <c16:uniqueId val="{00000007-2DD6-47B0-8632-C6A4FFA83336}"/>
              </c:ext>
            </c:extLst>
          </c:dPt>
          <c:dLbls>
            <c:dLbl>
              <c:idx val="0"/>
              <c:layout>
                <c:manualLayout>
                  <c:x val="5.0737964101072348E-2"/>
                  <c:y val="-2.8981154630812595E-2"/>
                </c:manualLayout>
              </c:layout>
              <c:spPr>
                <a:noFill/>
                <a:ln>
                  <a:noFill/>
                </a:ln>
                <a:effectLst/>
              </c:spPr>
              <c:txPr>
                <a:bodyPr rot="0" spcFirstLastPara="1" vertOverflow="ellipsis" vert="horz" wrap="square" lIns="38100" tIns="19050" rIns="38100" bIns="19050" anchor="ctr" anchorCtr="1">
                  <a:no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1"/>
              <c:showSerName val="0"/>
              <c:showPercent val="1"/>
              <c:showBubbleSize val="0"/>
              <c:extLst>
                <c:ext xmlns:c15="http://schemas.microsoft.com/office/drawing/2012/chart" uri="{CE6537A1-D6FC-4f65-9D91-7224C49458BB}">
                  <c15:layout>
                    <c:manualLayout>
                      <c:w val="0.26566834434385589"/>
                      <c:h val="0.18208602333376395"/>
                    </c:manualLayout>
                  </c15:layout>
                </c:ext>
                <c:ext xmlns:c16="http://schemas.microsoft.com/office/drawing/2014/chart" uri="{C3380CC4-5D6E-409C-BE32-E72D297353CC}">
                  <c16:uniqueId val="{00000001-8A39-48F8-96BB-DAA870B6728E}"/>
                </c:ext>
              </c:extLst>
            </c:dLbl>
            <c:dLbl>
              <c:idx val="1"/>
              <c:layout>
                <c:manualLayout>
                  <c:x val="-4.9320171933879074E-2"/>
                  <c:y val="5.9012158791858942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8A39-48F8-96BB-DAA870B6728E}"/>
                </c:ext>
              </c:extLst>
            </c:dLbl>
            <c:dLbl>
              <c:idx val="2"/>
              <c:layout>
                <c:manualLayout>
                  <c:x val="-2.5939154944151305E-2"/>
                  <c:y val="1.9308779620064543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8A39-48F8-96BB-DAA870B6728E}"/>
                </c:ext>
              </c:extLst>
            </c:dLbl>
            <c:dLbl>
              <c:idx val="3"/>
              <c:layout>
                <c:manualLayout>
                  <c:x val="1.1028035692899203E-7"/>
                  <c:y val="1.4927524934967803E-3"/>
                </c:manualLayout>
              </c:layout>
              <c:spPr>
                <a:noFill/>
                <a:ln>
                  <a:noFill/>
                </a:ln>
                <a:effectLst/>
              </c:spPr>
              <c:txPr>
                <a:bodyPr rot="0" spcFirstLastPara="1" vertOverflow="ellipsis" vert="horz" wrap="square" lIns="38100" tIns="19050" rIns="38100" bIns="19050" anchor="ctr" anchorCtr="1">
                  <a:no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1"/>
              <c:showSerName val="0"/>
              <c:showPercent val="1"/>
              <c:showBubbleSize val="0"/>
              <c:extLst>
                <c:ext xmlns:c15="http://schemas.microsoft.com/office/drawing/2012/chart" uri="{CE6537A1-D6FC-4f65-9D91-7224C49458BB}">
                  <c15:layout>
                    <c:manualLayout>
                      <c:w val="0.39754833532904016"/>
                      <c:h val="0.23347228440108134"/>
                    </c:manualLayout>
                  </c15:layout>
                </c:ext>
                <c:ext xmlns:c16="http://schemas.microsoft.com/office/drawing/2014/chart" uri="{C3380CC4-5D6E-409C-BE32-E72D297353CC}">
                  <c16:uniqueId val="{00000007-2DD6-47B0-8632-C6A4FFA83336}"/>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Kontrollblatt!$A$27:$A$30</c:f>
              <c:strCache>
                <c:ptCount val="4"/>
                <c:pt idx="0">
                  <c:v>Personalkosten </c:v>
                </c:pt>
                <c:pt idx="1">
                  <c:v>Personenbezogene Aufwandsentschädigungen / Honorarkosten</c:v>
                </c:pt>
                <c:pt idx="2">
                  <c:v>Sachkosten </c:v>
                </c:pt>
                <c:pt idx="3">
                  <c:v>Mittel für die Produktion des Prototyps (Produktion) </c:v>
                </c:pt>
              </c:strCache>
            </c:strRef>
          </c:cat>
          <c:val>
            <c:numRef>
              <c:f>Kontrollblatt!$B$27:$B$30</c:f>
              <c:numCache>
                <c:formatCode>#,##0.00\ "€"</c:formatCode>
                <c:ptCount val="4"/>
                <c:pt idx="0">
                  <c:v>0</c:v>
                </c:pt>
                <c:pt idx="1">
                  <c:v>0</c:v>
                </c:pt>
                <c:pt idx="2">
                  <c:v>0</c:v>
                </c:pt>
                <c:pt idx="3">
                  <c:v>0</c:v>
                </c:pt>
              </c:numCache>
            </c:numRef>
          </c:val>
          <c:extLst>
            <c:ext xmlns:c16="http://schemas.microsoft.com/office/drawing/2014/chart" uri="{C3380CC4-5D6E-409C-BE32-E72D297353CC}">
              <c16:uniqueId val="{00000000-8A39-48F8-96BB-DAA870B6728E}"/>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e-DE"/>
              <a:t>Gesamteinnahmen</a:t>
            </a:r>
            <a:r>
              <a:rPr lang="de-DE" baseline="0"/>
              <a:t> des Projektes</a:t>
            </a:r>
            <a:endParaRPr lang="de-DE"/>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manualLayout>
          <c:layoutTarget val="inner"/>
          <c:xMode val="edge"/>
          <c:yMode val="edge"/>
          <c:x val="0.29369433735738659"/>
          <c:y val="0.30416974758487469"/>
          <c:w val="0.39866890506551184"/>
          <c:h val="0.62300575238167133"/>
        </c:manualLayout>
      </c:layout>
      <c:pieChart>
        <c:varyColors val="1"/>
        <c:ser>
          <c:idx val="0"/>
          <c:order val="0"/>
          <c:spPr>
            <a:solidFill>
              <a:schemeClr val="accent2"/>
            </a:solidFill>
          </c:spPr>
          <c:dPt>
            <c:idx val="0"/>
            <c:bubble3D val="0"/>
            <c:spPr>
              <a:solidFill>
                <a:srgbClr val="A29ECA"/>
              </a:solidFill>
              <a:ln w="19050">
                <a:solidFill>
                  <a:schemeClr val="lt1"/>
                </a:solidFill>
              </a:ln>
              <a:effectLst/>
            </c:spPr>
            <c:extLst>
              <c:ext xmlns:c16="http://schemas.microsoft.com/office/drawing/2014/chart" uri="{C3380CC4-5D6E-409C-BE32-E72D297353CC}">
                <c16:uniqueId val="{00000001-ED48-448B-BCEE-CEF2343E8279}"/>
              </c:ext>
            </c:extLst>
          </c:dPt>
          <c:dPt>
            <c:idx val="1"/>
            <c:bubble3D val="0"/>
            <c:spPr>
              <a:solidFill>
                <a:srgbClr val="65B06E"/>
              </a:solidFill>
              <a:ln w="19050">
                <a:solidFill>
                  <a:schemeClr val="lt1"/>
                </a:solidFill>
              </a:ln>
              <a:effectLst/>
            </c:spPr>
            <c:extLst>
              <c:ext xmlns:c16="http://schemas.microsoft.com/office/drawing/2014/chart" uri="{C3380CC4-5D6E-409C-BE32-E72D297353CC}">
                <c16:uniqueId val="{00000003-ED48-448B-BCEE-CEF2343E8279}"/>
              </c:ext>
            </c:extLst>
          </c:dPt>
          <c:dLbls>
            <c:dLbl>
              <c:idx val="0"/>
              <c:layout>
                <c:manualLayout>
                  <c:x val="5.4413186699843998E-2"/>
                  <c:y val="-0.17158037189416073"/>
                </c:manualLayout>
              </c:layout>
              <c:showLegendKey val="0"/>
              <c:showVal val="1"/>
              <c:showCatName val="1"/>
              <c:showSerName val="0"/>
              <c:showPercent val="1"/>
              <c:showBubbleSize val="0"/>
              <c:extLst>
                <c:ext xmlns:c15="http://schemas.microsoft.com/office/drawing/2012/chart" uri="{CE6537A1-D6FC-4f65-9D91-7224C49458BB}">
                  <c15:layout>
                    <c:manualLayout>
                      <c:w val="0.24948566741157979"/>
                      <c:h val="0.25241443911276418"/>
                    </c:manualLayout>
                  </c15:layout>
                </c:ext>
                <c:ext xmlns:c16="http://schemas.microsoft.com/office/drawing/2014/chart" uri="{C3380CC4-5D6E-409C-BE32-E72D297353CC}">
                  <c16:uniqueId val="{00000001-ED48-448B-BCEE-CEF2343E8279}"/>
                </c:ext>
              </c:extLst>
            </c:dLbl>
            <c:dLbl>
              <c:idx val="1"/>
              <c:layout>
                <c:manualLayout>
                  <c:x val="-4.2437786930964949E-2"/>
                  <c:y val="-8.5865557534795314E-2"/>
                </c:manualLayout>
              </c:layout>
              <c:showLegendKey val="0"/>
              <c:showVal val="1"/>
              <c:showCatName val="1"/>
              <c:showSerName val="0"/>
              <c:showPercent val="1"/>
              <c:showBubbleSize val="0"/>
              <c:extLst>
                <c:ext xmlns:c15="http://schemas.microsoft.com/office/drawing/2012/chart" uri="{CE6537A1-D6FC-4f65-9D91-7224C49458BB}">
                  <c15:layout>
                    <c:manualLayout>
                      <c:w val="0.27205855553013475"/>
                      <c:h val="0.1088093959570347"/>
                    </c:manualLayout>
                  </c15:layout>
                </c:ext>
                <c:ext xmlns:c16="http://schemas.microsoft.com/office/drawing/2014/chart" uri="{C3380CC4-5D6E-409C-BE32-E72D297353CC}">
                  <c16:uniqueId val="{00000003-ED48-448B-BCEE-CEF2343E8279}"/>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1"/>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Kontrollblatt!$A$35:$A$36</c:f>
              <c:strCache>
                <c:ptCount val="2"/>
                <c:pt idx="0">
                  <c:v>Abgerufene Fördermittel "Wir sind dabei! - Wertstätten der Demokratie"</c:v>
                </c:pt>
                <c:pt idx="1">
                  <c:v>Drittmittel </c:v>
                </c:pt>
              </c:strCache>
            </c:strRef>
          </c:cat>
          <c:val>
            <c:numRef>
              <c:f>Kontrollblatt!$B$35:$B$36</c:f>
              <c:numCache>
                <c:formatCode>#,##0.00\ "€"</c:formatCode>
                <c:ptCount val="2"/>
                <c:pt idx="0">
                  <c:v>0</c:v>
                </c:pt>
                <c:pt idx="1">
                  <c:v>0</c:v>
                </c:pt>
              </c:numCache>
            </c:numRef>
          </c:val>
          <c:extLst>
            <c:ext xmlns:c16="http://schemas.microsoft.com/office/drawing/2014/chart" uri="{C3380CC4-5D6E-409C-BE32-E72D297353CC}">
              <c16:uniqueId val="{00000000-ED48-448B-BCEE-CEF2343E8279}"/>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oddHeader>&amp;L&amp;B&amp;R&amp;D</c:oddHeader>
    </c:headerFooter>
    <c:pageMargins b="0.78740157499999996" l="0.7" r="0.7" t="0.78740157499999996" header="0.3" footer="0.3"/>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e-DE"/>
              <a:t>Bilanz</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barChart>
        <c:barDir val="col"/>
        <c:grouping val="clustered"/>
        <c:varyColors val="0"/>
        <c:ser>
          <c:idx val="0"/>
          <c:order val="0"/>
          <c:spPr>
            <a:solidFill>
              <a:schemeClr val="bg1">
                <a:lumMod val="6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Kontrollblatt!$A$42:$A$44</c:f>
              <c:strCache>
                <c:ptCount val="3"/>
                <c:pt idx="0">
                  <c:v>Gesamtausgaben</c:v>
                </c:pt>
                <c:pt idx="1">
                  <c:v>Gesamteinnahmen </c:v>
                </c:pt>
                <c:pt idx="2">
                  <c:v>Differenz </c:v>
                </c:pt>
              </c:strCache>
            </c:strRef>
          </c:cat>
          <c:val>
            <c:numRef>
              <c:f>Kontrollblatt!$B$42:$B$44</c:f>
              <c:numCache>
                <c:formatCode>#,##0.00\ "€"</c:formatCode>
                <c:ptCount val="3"/>
                <c:pt idx="0">
                  <c:v>0</c:v>
                </c:pt>
                <c:pt idx="1">
                  <c:v>0</c:v>
                </c:pt>
                <c:pt idx="2">
                  <c:v>0</c:v>
                </c:pt>
              </c:numCache>
            </c:numRef>
          </c:val>
          <c:extLst>
            <c:ext xmlns:c16="http://schemas.microsoft.com/office/drawing/2014/chart" uri="{C3380CC4-5D6E-409C-BE32-E72D297353CC}">
              <c16:uniqueId val="{00000000-9CF8-4B5A-97FB-EF436568337B}"/>
            </c:ext>
          </c:extLst>
        </c:ser>
        <c:dLbls>
          <c:showLegendKey val="0"/>
          <c:showVal val="0"/>
          <c:showCatName val="0"/>
          <c:showSerName val="0"/>
          <c:showPercent val="0"/>
          <c:showBubbleSize val="0"/>
        </c:dLbls>
        <c:gapWidth val="219"/>
        <c:overlap val="-27"/>
        <c:axId val="537422968"/>
        <c:axId val="537424936"/>
      </c:barChart>
      <c:catAx>
        <c:axId val="537422968"/>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537424936"/>
        <c:crosses val="autoZero"/>
        <c:auto val="1"/>
        <c:lblAlgn val="ctr"/>
        <c:lblOffset val="100"/>
        <c:noMultiLvlLbl val="0"/>
      </c:catAx>
      <c:valAx>
        <c:axId val="537424936"/>
        <c:scaling>
          <c:orientation val="minMax"/>
        </c:scaling>
        <c:delete val="0"/>
        <c:axPos val="l"/>
        <c:majorGridlines>
          <c:spPr>
            <a:ln w="9525" cap="flat" cmpd="sng" algn="ctr">
              <a:solidFill>
                <a:schemeClr val="tx1">
                  <a:lumMod val="15000"/>
                  <a:lumOff val="85000"/>
                </a:schemeClr>
              </a:solidFill>
              <a:round/>
            </a:ln>
            <a:effectLst/>
          </c:spPr>
        </c:majorGridlines>
        <c:numFmt formatCode="#,##0.00\ &quot;€&quot;"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53742296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8"/>
    </mc:Choice>
    <mc:Fallback>
      <c:style val="8"/>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e-DE"/>
              <a:t>Sachkosten</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manualLayout>
          <c:layoutTarget val="inner"/>
          <c:xMode val="edge"/>
          <c:yMode val="edge"/>
          <c:x val="0.31974700594643324"/>
          <c:y val="0.19103536584338518"/>
          <c:w val="0.3483391277606559"/>
          <c:h val="0.65636812633357533"/>
        </c:manualLayout>
      </c:layout>
      <c:pieChart>
        <c:varyColors val="1"/>
        <c:ser>
          <c:idx val="0"/>
          <c:order val="0"/>
          <c:dPt>
            <c:idx val="0"/>
            <c:bubble3D val="0"/>
            <c:spPr>
              <a:solidFill>
                <a:srgbClr val="F95B55"/>
              </a:solidFill>
              <a:ln w="19050">
                <a:solidFill>
                  <a:schemeClr val="lt1"/>
                </a:solidFill>
              </a:ln>
              <a:effectLst/>
            </c:spPr>
            <c:extLst>
              <c:ext xmlns:c16="http://schemas.microsoft.com/office/drawing/2014/chart" uri="{C3380CC4-5D6E-409C-BE32-E72D297353CC}">
                <c16:uniqueId val="{00000001-1546-400F-8371-C71926331A9D}"/>
              </c:ext>
            </c:extLst>
          </c:dPt>
          <c:dPt>
            <c:idx val="1"/>
            <c:bubble3D val="0"/>
            <c:spPr>
              <a:solidFill>
                <a:srgbClr val="F95B55">
                  <a:alpha val="85882"/>
                </a:srgbClr>
              </a:solidFill>
              <a:ln w="19050">
                <a:solidFill>
                  <a:schemeClr val="lt1"/>
                </a:solidFill>
              </a:ln>
              <a:effectLst/>
            </c:spPr>
            <c:extLst>
              <c:ext xmlns:c16="http://schemas.microsoft.com/office/drawing/2014/chart" uri="{C3380CC4-5D6E-409C-BE32-E72D297353CC}">
                <c16:uniqueId val="{00000003-1546-400F-8371-C71926331A9D}"/>
              </c:ext>
            </c:extLst>
          </c:dPt>
          <c:dPt>
            <c:idx val="2"/>
            <c:bubble3D val="0"/>
            <c:spPr>
              <a:solidFill>
                <a:srgbClr val="F95B55">
                  <a:alpha val="58000"/>
                </a:srgbClr>
              </a:solidFill>
              <a:ln w="19050">
                <a:solidFill>
                  <a:schemeClr val="lt1"/>
                </a:solidFill>
              </a:ln>
              <a:effectLst/>
            </c:spPr>
            <c:extLst>
              <c:ext xmlns:c16="http://schemas.microsoft.com/office/drawing/2014/chart" uri="{C3380CC4-5D6E-409C-BE32-E72D297353CC}">
                <c16:uniqueId val="{00000005-1546-400F-8371-C71926331A9D}"/>
              </c:ext>
            </c:extLst>
          </c:dPt>
          <c:dPt>
            <c:idx val="3"/>
            <c:bubble3D val="0"/>
            <c:spPr>
              <a:solidFill>
                <a:srgbClr val="92D050">
                  <a:alpha val="58000"/>
                </a:srgbClr>
              </a:solidFill>
              <a:ln w="19050">
                <a:solidFill>
                  <a:schemeClr val="lt1"/>
                </a:solidFill>
              </a:ln>
              <a:effectLst/>
            </c:spPr>
            <c:extLst>
              <c:ext xmlns:c16="http://schemas.microsoft.com/office/drawing/2014/chart" uri="{C3380CC4-5D6E-409C-BE32-E72D297353CC}">
                <c16:uniqueId val="{00000007-1546-400F-8371-C71926331A9D}"/>
              </c:ext>
            </c:extLst>
          </c:dPt>
          <c:dPt>
            <c:idx val="4"/>
            <c:bubble3D val="0"/>
            <c:spPr>
              <a:solidFill>
                <a:srgbClr val="F95B55">
                  <a:alpha val="43922"/>
                </a:srgbClr>
              </a:solidFill>
              <a:ln w="19050">
                <a:solidFill>
                  <a:schemeClr val="lt1"/>
                </a:solidFill>
              </a:ln>
              <a:effectLst/>
            </c:spPr>
            <c:extLst>
              <c:ext xmlns:c16="http://schemas.microsoft.com/office/drawing/2014/chart" uri="{C3380CC4-5D6E-409C-BE32-E72D297353CC}">
                <c16:uniqueId val="{00000009-1546-400F-8371-C71926331A9D}"/>
              </c:ext>
            </c:extLst>
          </c:dPt>
          <c:dPt>
            <c:idx val="5"/>
            <c:bubble3D val="0"/>
            <c:spPr>
              <a:solidFill>
                <a:srgbClr val="F95B55">
                  <a:alpha val="29804"/>
                </a:srgbClr>
              </a:solidFill>
              <a:ln w="19050">
                <a:solidFill>
                  <a:schemeClr val="lt1"/>
                </a:solidFill>
              </a:ln>
              <a:effectLst/>
            </c:spPr>
            <c:extLst>
              <c:ext xmlns:c16="http://schemas.microsoft.com/office/drawing/2014/chart" uri="{C3380CC4-5D6E-409C-BE32-E72D297353CC}">
                <c16:uniqueId val="{0000000B-1546-400F-8371-C71926331A9D}"/>
              </c:ext>
            </c:extLst>
          </c:dPt>
          <c:dPt>
            <c:idx val="6"/>
            <c:bubble3D val="0"/>
            <c:spPr>
              <a:solidFill>
                <a:srgbClr val="F95B55">
                  <a:alpha val="15686"/>
                </a:srgbClr>
              </a:solidFill>
              <a:ln w="19050">
                <a:solidFill>
                  <a:schemeClr val="lt1"/>
                </a:solidFill>
              </a:ln>
              <a:effectLst/>
            </c:spPr>
            <c:extLst>
              <c:ext xmlns:c16="http://schemas.microsoft.com/office/drawing/2014/chart" uri="{C3380CC4-5D6E-409C-BE32-E72D297353CC}">
                <c16:uniqueId val="{0000000D-1546-400F-8371-C71926331A9D}"/>
              </c:ext>
            </c:extLst>
          </c:dPt>
          <c:dLbls>
            <c:dLbl>
              <c:idx val="0"/>
              <c:layout>
                <c:manualLayout>
                  <c:x val="4.5929844584592198E-2"/>
                  <c:y val="-2.8817861152931067E-2"/>
                </c:manualLayout>
              </c:layout>
              <c:dLblPos val="bestFi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1546-400F-8371-C71926331A9D}"/>
                </c:ext>
              </c:extLst>
            </c:dLbl>
            <c:dLbl>
              <c:idx val="1"/>
              <c:layout>
                <c:manualLayout>
                  <c:x val="3.9669986913483189E-2"/>
                  <c:y val="2.9773903438026425E-2"/>
                </c:manualLayout>
              </c:layout>
              <c:dLblPos val="bestFi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1546-400F-8371-C71926331A9D}"/>
                </c:ext>
              </c:extLst>
            </c:dLbl>
            <c:dLbl>
              <c:idx val="2"/>
              <c:layout>
                <c:manualLayout>
                  <c:x val="0.13146164404736962"/>
                  <c:y val="0.16975121526667764"/>
                </c:manualLayout>
              </c:layout>
              <c:dLblPos val="bestFi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1546-400F-8371-C71926331A9D}"/>
                </c:ext>
              </c:extLst>
            </c:dLbl>
            <c:dLbl>
              <c:idx val="3"/>
              <c:layout>
                <c:manualLayout>
                  <c:x val="-9.7602150030785359E-2"/>
                  <c:y val="7.7727441814623141E-2"/>
                </c:manualLayout>
              </c:layout>
              <c:dLblPos val="bestFi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1546-400F-8371-C71926331A9D}"/>
                </c:ext>
              </c:extLst>
            </c:dLbl>
            <c:dLbl>
              <c:idx val="4"/>
              <c:layout>
                <c:manualLayout>
                  <c:x val="-0.205418388620322"/>
                  <c:y val="7.2098568379303334E-3"/>
                </c:manualLayout>
              </c:layout>
              <c:dLblPos val="bestFi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1546-400F-8371-C71926331A9D}"/>
                </c:ext>
              </c:extLst>
            </c:dLbl>
            <c:dLbl>
              <c:idx val="5"/>
              <c:layout>
                <c:manualLayout>
                  <c:x val="-0.11478655160509721"/>
                  <c:y val="-5.0915932410641219E-2"/>
                </c:manualLayout>
              </c:layout>
              <c:dLblPos val="bestFi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B-1546-400F-8371-C71926331A9D}"/>
                </c:ext>
              </c:extLst>
            </c:dLbl>
            <c:dLbl>
              <c:idx val="6"/>
              <c:layout>
                <c:manualLayout>
                  <c:x val="8.4701150089628072E-2"/>
                  <c:y val="-5.8336078491190491E-2"/>
                </c:manualLayout>
              </c:layout>
              <c:dLblPos val="bestFi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D-1546-400F-8371-C71926331A9D}"/>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Kontrollblatt!$A$12:$A$18</c:f>
              <c:strCache>
                <c:ptCount val="7"/>
                <c:pt idx="0">
                  <c:v>Kosten für Raummiete</c:v>
                </c:pt>
                <c:pt idx="1">
                  <c:v>Kosten für Material</c:v>
                </c:pt>
                <c:pt idx="2">
                  <c:v>Laufende Kosten</c:v>
                </c:pt>
                <c:pt idx="3">
                  <c:v>Fahrtkosten</c:v>
                </c:pt>
                <c:pt idx="4">
                  <c:v>Kosten für Qualifizierungen</c:v>
                </c:pt>
                <c:pt idx="5">
                  <c:v>Kosten Öffentlichkeitsarbeit</c:v>
                </c:pt>
                <c:pt idx="6">
                  <c:v>Kosten Sonstiges</c:v>
                </c:pt>
              </c:strCache>
            </c:strRef>
          </c:cat>
          <c:val>
            <c:numRef>
              <c:f>Kontrollblatt!$E$12:$E$18</c:f>
              <c:numCache>
                <c:formatCode>#,##0.00\ "€"</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E-1546-400F-8371-C71926331A9D}"/>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oddFooter>&amp;Z&amp;"Poppins,Standard"&amp;S von &amp;A</c:oddFooter>
    </c:headerFooter>
    <c:pageMargins b="0.78740157499999996" l="0.7" r="0.7" t="0.78740157499999996" header="0.3" footer="0.3"/>
    <c:pageSetup orientation="portrait"/>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withinLinearReversed" id="26">
  <a:schemeClr val="accent6"/>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image" Target="../media/image1.png"/><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editAs="oneCell">
    <xdr:from>
      <xdr:col>6</xdr:col>
      <xdr:colOff>163285</xdr:colOff>
      <xdr:row>1</xdr:row>
      <xdr:rowOff>40820</xdr:rowOff>
    </xdr:from>
    <xdr:to>
      <xdr:col>7</xdr:col>
      <xdr:colOff>353409</xdr:colOff>
      <xdr:row>5</xdr:row>
      <xdr:rowOff>93072</xdr:rowOff>
    </xdr:to>
    <xdr:pic>
      <xdr:nvPicPr>
        <xdr:cNvPr id="4" name="image2.png">
          <a:extLst>
            <a:ext uri="{FF2B5EF4-FFF2-40B4-BE49-F238E27FC236}">
              <a16:creationId xmlns:a16="http://schemas.microsoft.com/office/drawing/2014/main" id="{4C996F85-C6BE-4A8B-B188-642E26554C0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313964" y="40820"/>
          <a:ext cx="1310642" cy="142875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333375</xdr:colOff>
      <xdr:row>16</xdr:row>
      <xdr:rowOff>95249</xdr:rowOff>
    </xdr:from>
    <xdr:to>
      <xdr:col>7</xdr:col>
      <xdr:colOff>548640</xdr:colOff>
      <xdr:row>18</xdr:row>
      <xdr:rowOff>152400</xdr:rowOff>
    </xdr:to>
    <xdr:pic>
      <xdr:nvPicPr>
        <xdr:cNvPr id="3" name="image2.png">
          <a:extLst>
            <a:ext uri="{FF2B5EF4-FFF2-40B4-BE49-F238E27FC236}">
              <a16:creationId xmlns:a16="http://schemas.microsoft.com/office/drawing/2014/main" id="{91FE2D7E-6E3D-4656-9C33-8536E724CA9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305675" y="6943724"/>
          <a:ext cx="1143000" cy="1343025"/>
        </a:xfrm>
        <a:prstGeom prst="rect">
          <a:avLst/>
        </a:prstGeom>
      </xdr:spPr>
    </xdr:pic>
    <xdr:clientData/>
  </xdr:twoCellAnchor>
  <xdr:twoCellAnchor>
    <xdr:from>
      <xdr:col>1</xdr:col>
      <xdr:colOff>148167</xdr:colOff>
      <xdr:row>173</xdr:row>
      <xdr:rowOff>200025</xdr:rowOff>
    </xdr:from>
    <xdr:to>
      <xdr:col>7</xdr:col>
      <xdr:colOff>878416</xdr:colOff>
      <xdr:row>177</xdr:row>
      <xdr:rowOff>137583</xdr:rowOff>
    </xdr:to>
    <xdr:sp macro="" textlink="">
      <xdr:nvSpPr>
        <xdr:cNvPr id="2" name="Rechteck 1">
          <a:extLst>
            <a:ext uri="{FF2B5EF4-FFF2-40B4-BE49-F238E27FC236}">
              <a16:creationId xmlns:a16="http://schemas.microsoft.com/office/drawing/2014/main" id="{1377A37F-BFF2-4CFA-9B1B-0D244206BED7}"/>
            </a:ext>
          </a:extLst>
        </xdr:cNvPr>
        <xdr:cNvSpPr/>
      </xdr:nvSpPr>
      <xdr:spPr>
        <a:xfrm>
          <a:off x="148167" y="52111275"/>
          <a:ext cx="8096249" cy="1038225"/>
        </a:xfrm>
        <a:prstGeom prst="rect">
          <a:avLst/>
        </a:prstGeom>
        <a:noFill/>
        <a:ln>
          <a:solidFill>
            <a:sysClr val="windowText" lastClr="00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de-DE" sz="1100" b="0" i="0" u="none" strike="noStrike" baseline="0">
              <a:solidFill>
                <a:schemeClr val="dk1"/>
              </a:solidFill>
              <a:latin typeface="+mn-lt"/>
              <a:ea typeface="+mn-ea"/>
              <a:cs typeface="+mn-cs"/>
            </a:rPr>
            <a:t>Wir bestätigen die Richtigkeit der vorstehenden Angaben und ihre Übereinstimmung mit den Büchern und Belegen. Die Ausgaben waren notwendig, es wurde wirtschaftlich und sparsam verfahren. Die Nebenbestimmungen des Zuwendungsbescheides, insbesondere auch die Allgemeinen Nebenbestimmungen für Zuwendungen zur Projektförderung (ANBest-P) wurden beachtet. Soweit die Möglichkeit zum Vorsteuerabzug nach § 15 Umsatzsteuergesetz besteht, sind bei den Ausgaben nur die Nettoentgelte (Preise ohne Umsatzsteuer) nachgewiesen worden.						</a:t>
          </a:r>
        </a:p>
        <a:p>
          <a:pPr marL="0" marR="0" lvl="0" indent="0" algn="l" defTabSz="914400" eaLnBrk="1" fontAlgn="auto" latinLnBrk="0" hangingPunct="1">
            <a:lnSpc>
              <a:spcPct val="100000"/>
            </a:lnSpc>
            <a:spcBef>
              <a:spcPts val="0"/>
            </a:spcBef>
            <a:spcAft>
              <a:spcPts val="0"/>
            </a:spcAft>
            <a:buClrTx/>
            <a:buSzTx/>
            <a:buFontTx/>
            <a:buNone/>
            <a:tabLst/>
            <a:defRPr/>
          </a:pPr>
          <a:r>
            <a:rPr lang="de-DE" sz="1100" b="0" i="0" u="none" strike="noStrike" baseline="0">
              <a:solidFill>
                <a:schemeClr val="lt1"/>
              </a:solidFill>
              <a:latin typeface="+mn-lt"/>
              <a:ea typeface="+mn-ea"/>
              <a:cs typeface="+mn-cs"/>
            </a:rPr>
            <a:t>					</a:t>
          </a:r>
        </a:p>
        <a:p>
          <a:pPr algn="l"/>
          <a:endParaRPr lang="de-DE"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1068432</xdr:colOff>
      <xdr:row>67</xdr:row>
      <xdr:rowOff>38711</xdr:rowOff>
    </xdr:from>
    <xdr:to>
      <xdr:col>5</xdr:col>
      <xdr:colOff>393108</xdr:colOff>
      <xdr:row>83</xdr:row>
      <xdr:rowOff>89399</xdr:rowOff>
    </xdr:to>
    <xdr:graphicFrame macro="">
      <xdr:nvGraphicFramePr>
        <xdr:cNvPr id="3" name="Diagramm 2">
          <a:extLst>
            <a:ext uri="{FF2B5EF4-FFF2-40B4-BE49-F238E27FC236}">
              <a16:creationId xmlns:a16="http://schemas.microsoft.com/office/drawing/2014/main" id="{34AFE63F-FC71-4841-B94D-61DA90730F4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837427</xdr:colOff>
      <xdr:row>67</xdr:row>
      <xdr:rowOff>48461</xdr:rowOff>
    </xdr:from>
    <xdr:to>
      <xdr:col>1</xdr:col>
      <xdr:colOff>359141</xdr:colOff>
      <xdr:row>83</xdr:row>
      <xdr:rowOff>67152</xdr:rowOff>
    </xdr:to>
    <xdr:graphicFrame macro="">
      <xdr:nvGraphicFramePr>
        <xdr:cNvPr id="6" name="Diagramm 5">
          <a:extLst>
            <a:ext uri="{FF2B5EF4-FFF2-40B4-BE49-F238E27FC236}">
              <a16:creationId xmlns:a16="http://schemas.microsoft.com/office/drawing/2014/main" id="{EB985DD0-B52F-4CA0-B6B3-AEBE1ECCD21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2639606</xdr:colOff>
      <xdr:row>50</xdr:row>
      <xdr:rowOff>175213</xdr:rowOff>
    </xdr:from>
    <xdr:to>
      <xdr:col>3</xdr:col>
      <xdr:colOff>392431</xdr:colOff>
      <xdr:row>66</xdr:row>
      <xdr:rowOff>64316</xdr:rowOff>
    </xdr:to>
    <xdr:graphicFrame macro="">
      <xdr:nvGraphicFramePr>
        <xdr:cNvPr id="7" name="Diagramm 6">
          <a:extLst>
            <a:ext uri="{FF2B5EF4-FFF2-40B4-BE49-F238E27FC236}">
              <a16:creationId xmlns:a16="http://schemas.microsoft.com/office/drawing/2014/main" id="{7C8BAD59-3BFC-40CD-B4D6-FA6C0493112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1049019</xdr:colOff>
      <xdr:row>83</xdr:row>
      <xdr:rowOff>240440</xdr:rowOff>
    </xdr:from>
    <xdr:to>
      <xdr:col>5</xdr:col>
      <xdr:colOff>210819</xdr:colOff>
      <xdr:row>106</xdr:row>
      <xdr:rowOff>87586</xdr:rowOff>
    </xdr:to>
    <xdr:graphicFrame macro="">
      <xdr:nvGraphicFramePr>
        <xdr:cNvPr id="12" name="Diagramm 11">
          <a:extLst>
            <a:ext uri="{FF2B5EF4-FFF2-40B4-BE49-F238E27FC236}">
              <a16:creationId xmlns:a16="http://schemas.microsoft.com/office/drawing/2014/main" id="{070F6A00-0B54-484A-AF5F-CA97C21C2B0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3</xdr:col>
      <xdr:colOff>930089</xdr:colOff>
      <xdr:row>0</xdr:row>
      <xdr:rowOff>56030</xdr:rowOff>
    </xdr:from>
    <xdr:to>
      <xdr:col>5</xdr:col>
      <xdr:colOff>117214</xdr:colOff>
      <xdr:row>0</xdr:row>
      <xdr:rowOff>1284120</xdr:rowOff>
    </xdr:to>
    <xdr:pic>
      <xdr:nvPicPr>
        <xdr:cNvPr id="8" name="image2.png">
          <a:extLst>
            <a:ext uri="{FF2B5EF4-FFF2-40B4-BE49-F238E27FC236}">
              <a16:creationId xmlns:a16="http://schemas.microsoft.com/office/drawing/2014/main" id="{D6815F30-1DDC-4FB0-BC38-AF76AD1217A0}"/>
            </a:ext>
          </a:extLst>
        </xdr:cNvPr>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9502589" y="56030"/>
          <a:ext cx="1024890" cy="1220470"/>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F9708C5-DF13-450F-A239-8937B3A7DF3B}" name="Tabelle1" displayName="Tabelle1" ref="A3:A10" totalsRowShown="0">
  <autoFilter ref="A3:A10" xr:uid="{1CB06247-31CD-4F9D-9FE5-1C8AACF3E4CC}"/>
  <tableColumns count="1">
    <tableColumn id="1" xr3:uid="{2DF59115-2574-41CD-B438-D74277A19E5A}" name="Sachkosten"/>
  </tableColumns>
  <tableStyleInfo name="TableStyleMedium2" showFirstColumn="0" showLastColumn="0" showRowStripes="1" showColumnStripes="0"/>
</table>
</file>

<file path=xl/theme/theme1.xml><?xml version="1.0" encoding="utf-8"?>
<a:theme xmlns:a="http://schemas.openxmlformats.org/drawingml/2006/main" name="Office">
  <a:themeElements>
    <a:clrScheme name="ljr">
      <a:dk1>
        <a:sysClr val="windowText" lastClr="000000"/>
      </a:dk1>
      <a:lt1>
        <a:sysClr val="window" lastClr="FFFFFF"/>
      </a:lt1>
      <a:dk2>
        <a:srgbClr val="262626"/>
      </a:dk2>
      <a:lt2>
        <a:srgbClr val="FDE9CF"/>
      </a:lt2>
      <a:accent1>
        <a:srgbClr val="F39313"/>
      </a:accent1>
      <a:accent2>
        <a:srgbClr val="F39313"/>
      </a:accent2>
      <a:accent3>
        <a:srgbClr val="F39313"/>
      </a:accent3>
      <a:accent4>
        <a:srgbClr val="F39313"/>
      </a:accent4>
      <a:accent5>
        <a:srgbClr val="F39313"/>
      </a:accent5>
      <a:accent6>
        <a:srgbClr val="F79646"/>
      </a:accent6>
      <a:hlink>
        <a:srgbClr val="F39313"/>
      </a:hlink>
      <a:folHlink>
        <a:srgbClr val="CF7B0B"/>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16EF4E-2C5B-4FF0-B321-054A1D549C4A}">
  <sheetPr>
    <pageSetUpPr fitToPage="1"/>
  </sheetPr>
  <dimension ref="A1:I157"/>
  <sheetViews>
    <sheetView showGridLines="0" tabSelected="1" topLeftCell="A4" zoomScale="78" zoomScaleNormal="115" workbookViewId="0">
      <selection activeCell="C30" sqref="C30:D30"/>
    </sheetView>
  </sheetViews>
  <sheetFormatPr baseColWidth="10" defaultColWidth="10.85546875" defaultRowHeight="21.75" x14ac:dyDescent="0.6"/>
  <cols>
    <col min="1" max="1" width="4.42578125" style="208" customWidth="1"/>
    <col min="2" max="2" width="4.28515625" style="32" bestFit="1" customWidth="1"/>
    <col min="3" max="3" width="16.28515625" style="5" bestFit="1" customWidth="1"/>
    <col min="4" max="4" width="28.7109375" style="5" customWidth="1"/>
    <col min="5" max="5" width="35.7109375" style="5" customWidth="1"/>
    <col min="6" max="8" width="15.7109375" style="5" customWidth="1"/>
    <col min="9" max="16384" width="10.85546875" style="5"/>
  </cols>
  <sheetData>
    <row r="1" spans="1:8" s="208" customFormat="1" ht="24" customHeight="1" x14ac:dyDescent="0.6">
      <c r="B1" s="209"/>
    </row>
    <row r="2" spans="1:8" ht="36" customHeight="1" x14ac:dyDescent="0.6">
      <c r="B2" s="281" t="s">
        <v>103</v>
      </c>
      <c r="C2" s="281"/>
      <c r="D2" s="281"/>
      <c r="E2" s="281"/>
      <c r="F2" s="281"/>
      <c r="G2" s="281"/>
      <c r="H2" s="281"/>
    </row>
    <row r="3" spans="1:8" s="142" customFormat="1" ht="40.5" customHeight="1" x14ac:dyDescent="0.6">
      <c r="A3" s="208"/>
      <c r="B3" s="213" t="s">
        <v>104</v>
      </c>
      <c r="C3" s="213"/>
      <c r="D3" s="213"/>
      <c r="E3" s="213"/>
      <c r="F3" s="213"/>
      <c r="G3" s="213"/>
      <c r="H3" s="141"/>
    </row>
    <row r="4" spans="1:8" s="6" customFormat="1" ht="23.25" x14ac:dyDescent="0.65">
      <c r="B4" s="289" t="s">
        <v>59</v>
      </c>
      <c r="C4" s="289"/>
      <c r="D4" s="290" t="s">
        <v>60</v>
      </c>
      <c r="E4" s="290"/>
      <c r="F4" s="290"/>
      <c r="G4" s="290"/>
      <c r="H4" s="290"/>
    </row>
    <row r="5" spans="1:8" s="6" customFormat="1" ht="23.25" x14ac:dyDescent="0.65">
      <c r="B5" s="289" t="s">
        <v>11</v>
      </c>
      <c r="C5" s="289"/>
      <c r="D5" s="290" t="s">
        <v>11</v>
      </c>
      <c r="E5" s="290"/>
      <c r="F5" s="290"/>
      <c r="G5" s="290"/>
      <c r="H5" s="290"/>
    </row>
    <row r="6" spans="1:8" x14ac:dyDescent="0.6">
      <c r="B6" s="7"/>
      <c r="C6" s="31"/>
      <c r="D6" s="31"/>
      <c r="E6" s="31"/>
      <c r="F6" s="31"/>
      <c r="G6" s="31"/>
      <c r="H6" s="31"/>
    </row>
    <row r="7" spans="1:8" s="142" customFormat="1" ht="22.5" thickBot="1" x14ac:dyDescent="0.65">
      <c r="A7" s="208"/>
      <c r="B7" s="212" t="s">
        <v>118</v>
      </c>
      <c r="C7" s="212"/>
      <c r="D7" s="212"/>
      <c r="E7" s="212"/>
      <c r="F7" s="212"/>
      <c r="G7" s="212"/>
      <c r="H7" s="143"/>
    </row>
    <row r="8" spans="1:8" ht="29.25" thickBot="1" x14ac:dyDescent="0.65">
      <c r="B8" s="270" t="s">
        <v>78</v>
      </c>
      <c r="C8" s="271"/>
      <c r="D8" s="271"/>
      <c r="E8" s="271"/>
      <c r="F8" s="271"/>
      <c r="G8" s="271"/>
      <c r="H8" s="271"/>
    </row>
    <row r="9" spans="1:8" ht="62.65" customHeight="1" thickBot="1" x14ac:dyDescent="0.65">
      <c r="B9" s="291" t="s">
        <v>119</v>
      </c>
      <c r="C9" s="292"/>
      <c r="D9" s="292"/>
      <c r="E9" s="292"/>
      <c r="F9" s="292"/>
      <c r="G9" s="292"/>
      <c r="H9" s="293"/>
    </row>
    <row r="10" spans="1:8" ht="25.15" customHeight="1" x14ac:dyDescent="0.6">
      <c r="B10" s="294"/>
      <c r="C10" s="295"/>
      <c r="D10" s="295"/>
      <c r="E10" s="296"/>
      <c r="F10" s="300" t="s">
        <v>14</v>
      </c>
      <c r="G10" s="302" t="s">
        <v>0</v>
      </c>
      <c r="H10" s="304" t="s">
        <v>1</v>
      </c>
    </row>
    <row r="11" spans="1:8" ht="22.5" thickBot="1" x14ac:dyDescent="0.65">
      <c r="B11" s="297"/>
      <c r="C11" s="298"/>
      <c r="D11" s="298"/>
      <c r="E11" s="299"/>
      <c r="F11" s="301"/>
      <c r="G11" s="303"/>
      <c r="H11" s="305"/>
    </row>
    <row r="12" spans="1:8" ht="22.5" thickBot="1" x14ac:dyDescent="0.65">
      <c r="B12" s="307" t="s">
        <v>2</v>
      </c>
      <c r="C12" s="228" t="s">
        <v>67</v>
      </c>
      <c r="D12" s="229"/>
      <c r="E12" s="1" t="s">
        <v>69</v>
      </c>
      <c r="F12" s="230"/>
      <c r="G12" s="232"/>
      <c r="H12" s="255">
        <f>SUM(F12:G13)</f>
        <v>0</v>
      </c>
    </row>
    <row r="13" spans="1:8" ht="22.5" thickBot="1" x14ac:dyDescent="0.65">
      <c r="B13" s="227"/>
      <c r="C13" s="218" t="s">
        <v>90</v>
      </c>
      <c r="D13" s="219"/>
      <c r="E13" s="2" t="s">
        <v>70</v>
      </c>
      <c r="F13" s="231"/>
      <c r="G13" s="233"/>
      <c r="H13" s="217"/>
    </row>
    <row r="14" spans="1:8" ht="22.15" customHeight="1" thickBot="1" x14ac:dyDescent="0.65">
      <c r="B14" s="226" t="s">
        <v>3</v>
      </c>
      <c r="C14" s="228" t="s">
        <v>67</v>
      </c>
      <c r="D14" s="229"/>
      <c r="E14" s="1" t="s">
        <v>69</v>
      </c>
      <c r="F14" s="245"/>
      <c r="G14" s="306"/>
      <c r="H14" s="217">
        <f>SUM(F14:G15)</f>
        <v>0</v>
      </c>
    </row>
    <row r="15" spans="1:8" ht="22.15" customHeight="1" thickBot="1" x14ac:dyDescent="0.65">
      <c r="B15" s="227"/>
      <c r="C15" s="218" t="s">
        <v>90</v>
      </c>
      <c r="D15" s="219"/>
      <c r="E15" s="2" t="s">
        <v>70</v>
      </c>
      <c r="F15" s="231"/>
      <c r="G15" s="233"/>
      <c r="H15" s="217"/>
    </row>
    <row r="16" spans="1:8" ht="22.15" customHeight="1" thickBot="1" x14ac:dyDescent="0.65">
      <c r="B16" s="308" t="s">
        <v>4</v>
      </c>
      <c r="C16" s="228" t="s">
        <v>67</v>
      </c>
      <c r="D16" s="229"/>
      <c r="E16" s="1" t="s">
        <v>69</v>
      </c>
      <c r="F16" s="310"/>
      <c r="G16" s="259"/>
      <c r="H16" s="217">
        <f>SUM(F16:G17)</f>
        <v>0</v>
      </c>
    </row>
    <row r="17" spans="2:8" ht="22.15" customHeight="1" thickBot="1" x14ac:dyDescent="0.65">
      <c r="B17" s="309"/>
      <c r="C17" s="218" t="s">
        <v>90</v>
      </c>
      <c r="D17" s="219"/>
      <c r="E17" s="2" t="s">
        <v>70</v>
      </c>
      <c r="F17" s="311"/>
      <c r="G17" s="233"/>
      <c r="H17" s="217"/>
    </row>
    <row r="18" spans="2:8" ht="22.15" customHeight="1" thickBot="1" x14ac:dyDescent="0.65">
      <c r="B18" s="226" t="s">
        <v>5</v>
      </c>
      <c r="C18" s="228" t="s">
        <v>67</v>
      </c>
      <c r="D18" s="229"/>
      <c r="E18" s="1" t="s">
        <v>69</v>
      </c>
      <c r="F18" s="230"/>
      <c r="G18" s="232"/>
      <c r="H18" s="217">
        <f>SUM(F18:G19)</f>
        <v>0</v>
      </c>
    </row>
    <row r="19" spans="2:8" ht="22.15" customHeight="1" thickBot="1" x14ac:dyDescent="0.65">
      <c r="B19" s="227"/>
      <c r="C19" s="218" t="s">
        <v>90</v>
      </c>
      <c r="D19" s="219"/>
      <c r="E19" s="2" t="s">
        <v>70</v>
      </c>
      <c r="F19" s="231"/>
      <c r="G19" s="233"/>
      <c r="H19" s="217"/>
    </row>
    <row r="20" spans="2:8" ht="22.15" customHeight="1" thickBot="1" x14ac:dyDescent="0.65">
      <c r="B20" s="285" t="s">
        <v>77</v>
      </c>
      <c r="C20" s="228" t="s">
        <v>67</v>
      </c>
      <c r="D20" s="229"/>
      <c r="E20" s="1" t="s">
        <v>69</v>
      </c>
      <c r="F20" s="230"/>
      <c r="G20" s="232"/>
      <c r="H20" s="217">
        <f>SUM(F20:G21)</f>
        <v>0</v>
      </c>
    </row>
    <row r="21" spans="2:8" ht="22.15" customHeight="1" thickBot="1" x14ac:dyDescent="0.65">
      <c r="B21" s="286"/>
      <c r="C21" s="283" t="s">
        <v>90</v>
      </c>
      <c r="D21" s="284"/>
      <c r="E21" s="125" t="s">
        <v>70</v>
      </c>
      <c r="F21" s="241"/>
      <c r="G21" s="260"/>
      <c r="H21" s="317"/>
    </row>
    <row r="22" spans="2:8" ht="24.75" thickTop="1" thickBot="1" x14ac:dyDescent="0.65">
      <c r="B22" s="261" t="s">
        <v>6</v>
      </c>
      <c r="C22" s="262"/>
      <c r="D22" s="262"/>
      <c r="E22" s="263"/>
      <c r="F22" s="162">
        <f>SUM(F12:F21)</f>
        <v>0</v>
      </c>
      <c r="G22" s="144">
        <f t="shared" ref="G22" si="0">SUM(G12:G21)</f>
        <v>0</v>
      </c>
      <c r="H22" s="182">
        <f>SUM(F22:G22)</f>
        <v>0</v>
      </c>
    </row>
    <row r="23" spans="2:8" x14ac:dyDescent="0.6">
      <c r="B23" s="8"/>
      <c r="C23" s="9"/>
      <c r="D23" s="9"/>
      <c r="E23" s="9"/>
      <c r="F23" s="9"/>
      <c r="G23" s="9"/>
      <c r="H23" s="9"/>
    </row>
    <row r="24" spans="2:8" x14ac:dyDescent="0.6">
      <c r="B24" s="8"/>
      <c r="C24" s="9"/>
      <c r="D24" s="9"/>
      <c r="E24" s="9"/>
      <c r="F24" s="9"/>
      <c r="G24" s="9"/>
      <c r="H24" s="9"/>
    </row>
    <row r="25" spans="2:8" ht="22.5" thickBot="1" x14ac:dyDescent="0.65">
      <c r="B25" s="8"/>
      <c r="C25" s="9"/>
      <c r="D25" s="9"/>
      <c r="E25" s="9"/>
      <c r="F25" s="9"/>
      <c r="G25" s="9"/>
      <c r="H25" s="9"/>
    </row>
    <row r="26" spans="2:8" ht="29.25" thickBot="1" x14ac:dyDescent="0.65">
      <c r="B26" s="270" t="s">
        <v>98</v>
      </c>
      <c r="C26" s="271"/>
      <c r="D26" s="271"/>
      <c r="E26" s="271"/>
      <c r="F26" s="271"/>
      <c r="G26" s="271"/>
      <c r="H26" s="271"/>
    </row>
    <row r="27" spans="2:8" ht="62.65" customHeight="1" thickBot="1" x14ac:dyDescent="0.65">
      <c r="B27" s="291" t="s">
        <v>120</v>
      </c>
      <c r="C27" s="292"/>
      <c r="D27" s="292"/>
      <c r="E27" s="292"/>
      <c r="F27" s="292"/>
      <c r="G27" s="292"/>
      <c r="H27" s="293"/>
    </row>
    <row r="28" spans="2:8" ht="25.15" customHeight="1" x14ac:dyDescent="0.6">
      <c r="B28" s="294"/>
      <c r="C28" s="295"/>
      <c r="D28" s="295"/>
      <c r="E28" s="296"/>
      <c r="F28" s="315" t="s">
        <v>14</v>
      </c>
      <c r="G28" s="302" t="s">
        <v>0</v>
      </c>
      <c r="H28" s="304" t="s">
        <v>1</v>
      </c>
    </row>
    <row r="29" spans="2:8" ht="22.5" thickBot="1" x14ac:dyDescent="0.65">
      <c r="B29" s="297"/>
      <c r="C29" s="298"/>
      <c r="D29" s="298"/>
      <c r="E29" s="299"/>
      <c r="F29" s="316"/>
      <c r="G29" s="303"/>
      <c r="H29" s="318"/>
    </row>
    <row r="30" spans="2:8" ht="22.15" customHeight="1" thickBot="1" x14ac:dyDescent="0.65">
      <c r="B30" s="307" t="s">
        <v>79</v>
      </c>
      <c r="C30" s="228" t="s">
        <v>67</v>
      </c>
      <c r="D30" s="229"/>
      <c r="E30" s="1" t="s">
        <v>69</v>
      </c>
      <c r="F30" s="230"/>
      <c r="G30" s="232"/>
      <c r="H30" s="255">
        <f>SUM(F30:G31)</f>
        <v>0</v>
      </c>
    </row>
    <row r="31" spans="2:8" ht="22.5" thickBot="1" x14ac:dyDescent="0.65">
      <c r="B31" s="227"/>
      <c r="C31" s="218" t="s">
        <v>68</v>
      </c>
      <c r="D31" s="219"/>
      <c r="E31" s="2" t="s">
        <v>70</v>
      </c>
      <c r="F31" s="231"/>
      <c r="G31" s="233"/>
      <c r="H31" s="217"/>
    </row>
    <row r="32" spans="2:8" ht="22.15" customHeight="1" thickBot="1" x14ac:dyDescent="0.65">
      <c r="B32" s="226" t="s">
        <v>80</v>
      </c>
      <c r="C32" s="228" t="s">
        <v>67</v>
      </c>
      <c r="D32" s="229"/>
      <c r="E32" s="1" t="s">
        <v>69</v>
      </c>
      <c r="F32" s="245"/>
      <c r="G32" s="306"/>
      <c r="H32" s="217">
        <f>SUM(F32:G33)</f>
        <v>0</v>
      </c>
    </row>
    <row r="33" spans="2:8" ht="22.15" customHeight="1" thickBot="1" x14ac:dyDescent="0.65">
      <c r="B33" s="227"/>
      <c r="C33" s="218" t="s">
        <v>68</v>
      </c>
      <c r="D33" s="219"/>
      <c r="E33" s="2" t="s">
        <v>70</v>
      </c>
      <c r="F33" s="231"/>
      <c r="G33" s="233"/>
      <c r="H33" s="217"/>
    </row>
    <row r="34" spans="2:8" ht="22.15" customHeight="1" thickBot="1" x14ac:dyDescent="0.65">
      <c r="B34" s="226" t="s">
        <v>81</v>
      </c>
      <c r="C34" s="228" t="s">
        <v>67</v>
      </c>
      <c r="D34" s="229"/>
      <c r="E34" s="1" t="s">
        <v>69</v>
      </c>
      <c r="F34" s="310"/>
      <c r="G34" s="259"/>
      <c r="H34" s="217">
        <f>SUM(F34:G35)</f>
        <v>0</v>
      </c>
    </row>
    <row r="35" spans="2:8" ht="22.15" customHeight="1" thickBot="1" x14ac:dyDescent="0.65">
      <c r="B35" s="227"/>
      <c r="C35" s="218" t="s">
        <v>68</v>
      </c>
      <c r="D35" s="219"/>
      <c r="E35" s="2" t="s">
        <v>70</v>
      </c>
      <c r="F35" s="311"/>
      <c r="G35" s="233"/>
      <c r="H35" s="217"/>
    </row>
    <row r="36" spans="2:8" ht="22.15" customHeight="1" thickBot="1" x14ac:dyDescent="0.65">
      <c r="B36" s="226" t="s">
        <v>82</v>
      </c>
      <c r="C36" s="228" t="s">
        <v>67</v>
      </c>
      <c r="D36" s="229"/>
      <c r="E36" s="1" t="s">
        <v>69</v>
      </c>
      <c r="F36" s="230"/>
      <c r="G36" s="232"/>
      <c r="H36" s="217">
        <f>SUM(F36:G37)</f>
        <v>0</v>
      </c>
    </row>
    <row r="37" spans="2:8" ht="22.15" customHeight="1" thickBot="1" x14ac:dyDescent="0.65">
      <c r="B37" s="227"/>
      <c r="C37" s="218" t="s">
        <v>68</v>
      </c>
      <c r="D37" s="219"/>
      <c r="E37" s="2" t="s">
        <v>70</v>
      </c>
      <c r="F37" s="231"/>
      <c r="G37" s="233"/>
      <c r="H37" s="217"/>
    </row>
    <row r="38" spans="2:8" ht="22.15" customHeight="1" thickBot="1" x14ac:dyDescent="0.65">
      <c r="B38" s="285" t="s">
        <v>83</v>
      </c>
      <c r="C38" s="287" t="s">
        <v>67</v>
      </c>
      <c r="D38" s="288"/>
      <c r="E38" s="124" t="s">
        <v>69</v>
      </c>
      <c r="F38" s="240"/>
      <c r="G38" s="259"/>
      <c r="H38" s="217">
        <f>SUM(F38:G39)</f>
        <v>0</v>
      </c>
    </row>
    <row r="39" spans="2:8" ht="22.15" customHeight="1" thickBot="1" x14ac:dyDescent="0.65">
      <c r="B39" s="286"/>
      <c r="C39" s="283" t="s">
        <v>68</v>
      </c>
      <c r="D39" s="284"/>
      <c r="E39" s="125" t="s">
        <v>70</v>
      </c>
      <c r="F39" s="241"/>
      <c r="G39" s="260"/>
      <c r="H39" s="282"/>
    </row>
    <row r="40" spans="2:8" ht="24.75" thickTop="1" thickBot="1" x14ac:dyDescent="0.65">
      <c r="B40" s="261" t="s">
        <v>76</v>
      </c>
      <c r="C40" s="262"/>
      <c r="D40" s="262"/>
      <c r="E40" s="263"/>
      <c r="F40" s="162">
        <f>SUM(F30:F39)</f>
        <v>0</v>
      </c>
      <c r="G40" s="144">
        <f t="shared" ref="G40" si="1">SUM(G30:G39)</f>
        <v>0</v>
      </c>
      <c r="H40" s="183">
        <f>SUM(F40:G40)</f>
        <v>0</v>
      </c>
    </row>
    <row r="41" spans="2:8" ht="22.5" thickBot="1" x14ac:dyDescent="0.65">
      <c r="B41" s="8"/>
      <c r="C41" s="9"/>
      <c r="D41" s="9"/>
      <c r="E41" s="9"/>
      <c r="F41" s="9"/>
      <c r="G41" s="9"/>
      <c r="H41" s="9"/>
    </row>
    <row r="42" spans="2:8" ht="29.25" thickBot="1" x14ac:dyDescent="0.65">
      <c r="B42" s="270" t="s">
        <v>91</v>
      </c>
      <c r="C42" s="271"/>
      <c r="D42" s="271"/>
      <c r="E42" s="271"/>
      <c r="F42" s="271"/>
      <c r="G42" s="271"/>
      <c r="H42" s="272"/>
    </row>
    <row r="43" spans="2:8" ht="28.15" customHeight="1" thickBot="1" x14ac:dyDescent="0.65">
      <c r="B43" s="321" t="s">
        <v>92</v>
      </c>
      <c r="C43" s="322"/>
      <c r="D43" s="322"/>
      <c r="E43" s="322"/>
      <c r="F43" s="322"/>
      <c r="G43" s="322"/>
      <c r="H43" s="323"/>
    </row>
    <row r="44" spans="2:8" ht="39" customHeight="1" thickBot="1" x14ac:dyDescent="0.65">
      <c r="B44" s="267" t="s">
        <v>84</v>
      </c>
      <c r="C44" s="268"/>
      <c r="D44" s="268"/>
      <c r="E44" s="269"/>
      <c r="F44" s="163" t="s">
        <v>14</v>
      </c>
      <c r="G44" s="145" t="s">
        <v>0</v>
      </c>
      <c r="H44" s="184" t="s">
        <v>1</v>
      </c>
    </row>
    <row r="45" spans="2:8" ht="22.5" thickBot="1" x14ac:dyDescent="0.65">
      <c r="B45" s="312" t="s">
        <v>95</v>
      </c>
      <c r="C45" s="313"/>
      <c r="D45" s="313"/>
      <c r="E45" s="313"/>
      <c r="F45" s="313"/>
      <c r="G45" s="313"/>
      <c r="H45" s="314"/>
    </row>
    <row r="46" spans="2:8" x14ac:dyDescent="0.6">
      <c r="B46" s="220"/>
      <c r="C46" s="221"/>
      <c r="D46" s="221"/>
      <c r="E46" s="222"/>
      <c r="F46" s="126"/>
      <c r="G46" s="127"/>
      <c r="H46" s="4">
        <f t="shared" ref="H46:H56" si="2">SUM(F46:G46)</f>
        <v>0</v>
      </c>
    </row>
    <row r="47" spans="2:8" x14ac:dyDescent="0.6">
      <c r="B47" s="223"/>
      <c r="C47" s="224"/>
      <c r="D47" s="224"/>
      <c r="E47" s="225"/>
      <c r="F47" s="126"/>
      <c r="G47" s="127"/>
      <c r="H47" s="4">
        <f t="shared" si="2"/>
        <v>0</v>
      </c>
    </row>
    <row r="48" spans="2:8" x14ac:dyDescent="0.6">
      <c r="B48" s="223"/>
      <c r="C48" s="224"/>
      <c r="D48" s="224"/>
      <c r="E48" s="225"/>
      <c r="F48" s="126"/>
      <c r="G48" s="127"/>
      <c r="H48" s="4">
        <f t="shared" si="2"/>
        <v>0</v>
      </c>
    </row>
    <row r="49" spans="2:8" x14ac:dyDescent="0.6">
      <c r="B49" s="223"/>
      <c r="C49" s="224"/>
      <c r="D49" s="224"/>
      <c r="E49" s="225"/>
      <c r="F49" s="126"/>
      <c r="G49" s="127"/>
      <c r="H49" s="4">
        <f t="shared" si="2"/>
        <v>0</v>
      </c>
    </row>
    <row r="50" spans="2:8" x14ac:dyDescent="0.6">
      <c r="B50" s="223"/>
      <c r="C50" s="224"/>
      <c r="D50" s="224"/>
      <c r="E50" s="225"/>
      <c r="F50" s="126"/>
      <c r="G50" s="127"/>
      <c r="H50" s="4">
        <f t="shared" si="2"/>
        <v>0</v>
      </c>
    </row>
    <row r="51" spans="2:8" x14ac:dyDescent="0.6">
      <c r="B51" s="223"/>
      <c r="C51" s="224"/>
      <c r="D51" s="224"/>
      <c r="E51" s="225"/>
      <c r="F51" s="126"/>
      <c r="G51" s="127"/>
      <c r="H51" s="4">
        <f t="shared" si="2"/>
        <v>0</v>
      </c>
    </row>
    <row r="52" spans="2:8" x14ac:dyDescent="0.6">
      <c r="B52" s="223"/>
      <c r="C52" s="224"/>
      <c r="D52" s="224"/>
      <c r="E52" s="225"/>
      <c r="F52" s="126"/>
      <c r="G52" s="127"/>
      <c r="H52" s="4">
        <f t="shared" si="2"/>
        <v>0</v>
      </c>
    </row>
    <row r="53" spans="2:8" x14ac:dyDescent="0.6">
      <c r="B53" s="223"/>
      <c r="C53" s="224"/>
      <c r="D53" s="224"/>
      <c r="E53" s="225"/>
      <c r="F53" s="126"/>
      <c r="G53" s="127"/>
      <c r="H53" s="4">
        <f t="shared" si="2"/>
        <v>0</v>
      </c>
    </row>
    <row r="54" spans="2:8" x14ac:dyDescent="0.6">
      <c r="B54" s="223"/>
      <c r="C54" s="224"/>
      <c r="D54" s="224"/>
      <c r="E54" s="225"/>
      <c r="F54" s="126"/>
      <c r="G54" s="127"/>
      <c r="H54" s="4">
        <f t="shared" si="2"/>
        <v>0</v>
      </c>
    </row>
    <row r="55" spans="2:8" ht="22.5" thickBot="1" x14ac:dyDescent="0.65">
      <c r="B55" s="252"/>
      <c r="C55" s="253"/>
      <c r="D55" s="253"/>
      <c r="E55" s="254"/>
      <c r="F55" s="128"/>
      <c r="G55" s="129"/>
      <c r="H55" s="122">
        <f t="shared" si="2"/>
        <v>0</v>
      </c>
    </row>
    <row r="56" spans="2:8" ht="21.4" customHeight="1" thickTop="1" x14ac:dyDescent="0.6">
      <c r="B56" s="273" t="s">
        <v>52</v>
      </c>
      <c r="C56" s="274"/>
      <c r="D56" s="274"/>
      <c r="E56" s="275"/>
      <c r="F56" s="164">
        <f>SUM(F45:F55)</f>
        <v>0</v>
      </c>
      <c r="G56" s="146">
        <f>SUM(G45:G55)</f>
        <v>0</v>
      </c>
      <c r="H56" s="123">
        <f t="shared" si="2"/>
        <v>0</v>
      </c>
    </row>
    <row r="57" spans="2:8" s="106" customFormat="1" ht="16.5" thickBot="1" x14ac:dyDescent="0.5">
      <c r="B57" s="110"/>
      <c r="C57" s="111"/>
      <c r="D57" s="111"/>
      <c r="E57" s="111"/>
      <c r="F57" s="112"/>
      <c r="G57" s="112"/>
      <c r="H57" s="113"/>
    </row>
    <row r="58" spans="2:8" ht="22.5" thickBot="1" x14ac:dyDescent="0.65">
      <c r="B58" s="278" t="s">
        <v>12</v>
      </c>
      <c r="C58" s="279"/>
      <c r="D58" s="279"/>
      <c r="E58" s="279"/>
      <c r="F58" s="279"/>
      <c r="G58" s="279"/>
      <c r="H58" s="280"/>
    </row>
    <row r="59" spans="2:8" x14ac:dyDescent="0.6">
      <c r="B59" s="220"/>
      <c r="C59" s="221"/>
      <c r="D59" s="221"/>
      <c r="E59" s="222"/>
      <c r="F59" s="126"/>
      <c r="G59" s="127"/>
      <c r="H59" s="4">
        <f t="shared" ref="H59:H69" si="3">SUM(F59:G59)</f>
        <v>0</v>
      </c>
    </row>
    <row r="60" spans="2:8" x14ac:dyDescent="0.6">
      <c r="B60" s="223"/>
      <c r="C60" s="224"/>
      <c r="D60" s="224"/>
      <c r="E60" s="225"/>
      <c r="F60" s="126"/>
      <c r="G60" s="127"/>
      <c r="H60" s="4">
        <f t="shared" si="3"/>
        <v>0</v>
      </c>
    </row>
    <row r="61" spans="2:8" x14ac:dyDescent="0.6">
      <c r="B61" s="223"/>
      <c r="C61" s="224"/>
      <c r="D61" s="224"/>
      <c r="E61" s="225"/>
      <c r="F61" s="126"/>
      <c r="G61" s="127"/>
      <c r="H61" s="4">
        <f t="shared" si="3"/>
        <v>0</v>
      </c>
    </row>
    <row r="62" spans="2:8" x14ac:dyDescent="0.6">
      <c r="B62" s="223"/>
      <c r="C62" s="224"/>
      <c r="D62" s="224"/>
      <c r="E62" s="225"/>
      <c r="F62" s="126"/>
      <c r="G62" s="127"/>
      <c r="H62" s="4">
        <f t="shared" si="3"/>
        <v>0</v>
      </c>
    </row>
    <row r="63" spans="2:8" x14ac:dyDescent="0.6">
      <c r="B63" s="223"/>
      <c r="C63" s="224"/>
      <c r="D63" s="224"/>
      <c r="E63" s="225"/>
      <c r="F63" s="126"/>
      <c r="G63" s="127"/>
      <c r="H63" s="4">
        <f t="shared" si="3"/>
        <v>0</v>
      </c>
    </row>
    <row r="64" spans="2:8" x14ac:dyDescent="0.6">
      <c r="B64" s="223"/>
      <c r="C64" s="224"/>
      <c r="D64" s="224"/>
      <c r="E64" s="225"/>
      <c r="F64" s="126"/>
      <c r="G64" s="127"/>
      <c r="H64" s="4">
        <f t="shared" si="3"/>
        <v>0</v>
      </c>
    </row>
    <row r="65" spans="2:8" x14ac:dyDescent="0.6">
      <c r="B65" s="223"/>
      <c r="C65" s="224"/>
      <c r="D65" s="224"/>
      <c r="E65" s="225"/>
      <c r="F65" s="126"/>
      <c r="G65" s="127"/>
      <c r="H65" s="4">
        <f t="shared" si="3"/>
        <v>0</v>
      </c>
    </row>
    <row r="66" spans="2:8" x14ac:dyDescent="0.6">
      <c r="B66" s="223"/>
      <c r="C66" s="224"/>
      <c r="D66" s="224"/>
      <c r="E66" s="225"/>
      <c r="F66" s="126"/>
      <c r="G66" s="127"/>
      <c r="H66" s="4">
        <f t="shared" si="3"/>
        <v>0</v>
      </c>
    </row>
    <row r="67" spans="2:8" x14ac:dyDescent="0.6">
      <c r="B67" s="223"/>
      <c r="C67" s="224"/>
      <c r="D67" s="224"/>
      <c r="E67" s="225"/>
      <c r="F67" s="126"/>
      <c r="G67" s="127"/>
      <c r="H67" s="4">
        <f t="shared" si="3"/>
        <v>0</v>
      </c>
    </row>
    <row r="68" spans="2:8" ht="22.5" thickBot="1" x14ac:dyDescent="0.65">
      <c r="B68" s="252"/>
      <c r="C68" s="253"/>
      <c r="D68" s="253"/>
      <c r="E68" s="254"/>
      <c r="F68" s="128"/>
      <c r="G68" s="129"/>
      <c r="H68" s="122">
        <f t="shared" si="3"/>
        <v>0</v>
      </c>
    </row>
    <row r="69" spans="2:8" ht="21.4" customHeight="1" thickTop="1" thickBot="1" x14ac:dyDescent="0.65">
      <c r="B69" s="249" t="s">
        <v>85</v>
      </c>
      <c r="C69" s="250"/>
      <c r="D69" s="250"/>
      <c r="E69" s="251"/>
      <c r="F69" s="162">
        <f>SUM(F59:F68)</f>
        <v>0</v>
      </c>
      <c r="G69" s="144">
        <f>SUM(G59:G68)</f>
        <v>0</v>
      </c>
      <c r="H69" s="114">
        <f t="shared" si="3"/>
        <v>0</v>
      </c>
    </row>
    <row r="70" spans="2:8" s="106" customFormat="1" ht="16.5" thickBot="1" x14ac:dyDescent="0.5">
      <c r="B70" s="102"/>
      <c r="C70" s="103"/>
      <c r="D70" s="103"/>
      <c r="E70" s="103"/>
      <c r="F70" s="104"/>
      <c r="G70" s="104"/>
      <c r="H70" s="105"/>
    </row>
    <row r="71" spans="2:8" ht="22.5" thickBot="1" x14ac:dyDescent="0.65">
      <c r="B71" s="256" t="s">
        <v>96</v>
      </c>
      <c r="C71" s="257"/>
      <c r="D71" s="257"/>
      <c r="E71" s="257"/>
      <c r="F71" s="257"/>
      <c r="G71" s="257"/>
      <c r="H71" s="258"/>
    </row>
    <row r="72" spans="2:8" x14ac:dyDescent="0.6">
      <c r="B72" s="220"/>
      <c r="C72" s="221"/>
      <c r="D72" s="221"/>
      <c r="E72" s="222"/>
      <c r="F72" s="126"/>
      <c r="G72" s="127"/>
      <c r="H72" s="4">
        <f t="shared" ref="H72:H82" si="4">SUM(F72:G72)</f>
        <v>0</v>
      </c>
    </row>
    <row r="73" spans="2:8" x14ac:dyDescent="0.6">
      <c r="B73" s="223"/>
      <c r="C73" s="224"/>
      <c r="D73" s="224"/>
      <c r="E73" s="225"/>
      <c r="F73" s="126"/>
      <c r="G73" s="127"/>
      <c r="H73" s="4">
        <f t="shared" si="4"/>
        <v>0</v>
      </c>
    </row>
    <row r="74" spans="2:8" x14ac:dyDescent="0.6">
      <c r="B74" s="223"/>
      <c r="C74" s="224"/>
      <c r="D74" s="224"/>
      <c r="E74" s="225"/>
      <c r="F74" s="126"/>
      <c r="G74" s="127"/>
      <c r="H74" s="4">
        <f t="shared" si="4"/>
        <v>0</v>
      </c>
    </row>
    <row r="75" spans="2:8" x14ac:dyDescent="0.6">
      <c r="B75" s="223"/>
      <c r="C75" s="224"/>
      <c r="D75" s="224"/>
      <c r="E75" s="225"/>
      <c r="F75" s="126"/>
      <c r="G75" s="127"/>
      <c r="H75" s="4">
        <f t="shared" si="4"/>
        <v>0</v>
      </c>
    </row>
    <row r="76" spans="2:8" x14ac:dyDescent="0.6">
      <c r="B76" s="223"/>
      <c r="C76" s="224"/>
      <c r="D76" s="224"/>
      <c r="E76" s="225"/>
      <c r="F76" s="126"/>
      <c r="G76" s="127"/>
      <c r="H76" s="4">
        <f t="shared" si="4"/>
        <v>0</v>
      </c>
    </row>
    <row r="77" spans="2:8" x14ac:dyDescent="0.6">
      <c r="B77" s="223"/>
      <c r="C77" s="224"/>
      <c r="D77" s="224"/>
      <c r="E77" s="225"/>
      <c r="F77" s="126"/>
      <c r="G77" s="127"/>
      <c r="H77" s="4">
        <f t="shared" si="4"/>
        <v>0</v>
      </c>
    </row>
    <row r="78" spans="2:8" x14ac:dyDescent="0.6">
      <c r="B78" s="223"/>
      <c r="C78" s="224"/>
      <c r="D78" s="224"/>
      <c r="E78" s="225"/>
      <c r="F78" s="126"/>
      <c r="G78" s="127"/>
      <c r="H78" s="4">
        <f t="shared" si="4"/>
        <v>0</v>
      </c>
    </row>
    <row r="79" spans="2:8" x14ac:dyDescent="0.6">
      <c r="B79" s="223"/>
      <c r="C79" s="224"/>
      <c r="D79" s="224"/>
      <c r="E79" s="225"/>
      <c r="F79" s="126"/>
      <c r="G79" s="127"/>
      <c r="H79" s="4">
        <f t="shared" si="4"/>
        <v>0</v>
      </c>
    </row>
    <row r="80" spans="2:8" x14ac:dyDescent="0.6">
      <c r="B80" s="223"/>
      <c r="C80" s="224"/>
      <c r="D80" s="224"/>
      <c r="E80" s="225"/>
      <c r="F80" s="126"/>
      <c r="G80" s="127"/>
      <c r="H80" s="4">
        <f t="shared" si="4"/>
        <v>0</v>
      </c>
    </row>
    <row r="81" spans="2:8" ht="22.5" thickBot="1" x14ac:dyDescent="0.65">
      <c r="B81" s="252"/>
      <c r="C81" s="253"/>
      <c r="D81" s="253"/>
      <c r="E81" s="254"/>
      <c r="F81" s="128"/>
      <c r="G81" s="129"/>
      <c r="H81" s="122">
        <f t="shared" si="4"/>
        <v>0</v>
      </c>
    </row>
    <row r="82" spans="2:8" ht="21.4" customHeight="1" thickTop="1" thickBot="1" x14ac:dyDescent="0.65">
      <c r="B82" s="249" t="s">
        <v>86</v>
      </c>
      <c r="C82" s="250"/>
      <c r="D82" s="250"/>
      <c r="E82" s="251"/>
      <c r="F82" s="162">
        <f>SUM(F72:F81)</f>
        <v>0</v>
      </c>
      <c r="G82" s="144">
        <f>SUM(G72:G81)</f>
        <v>0</v>
      </c>
      <c r="H82" s="114">
        <f t="shared" si="4"/>
        <v>0</v>
      </c>
    </row>
    <row r="83" spans="2:8" s="106" customFormat="1" ht="16.5" thickBot="1" x14ac:dyDescent="0.5">
      <c r="B83" s="102"/>
      <c r="C83" s="103"/>
      <c r="D83" s="103"/>
      <c r="E83" s="103"/>
      <c r="F83" s="104"/>
      <c r="G83" s="104"/>
      <c r="H83" s="105"/>
    </row>
    <row r="84" spans="2:8" ht="22.5" thickBot="1" x14ac:dyDescent="0.65">
      <c r="B84" s="246" t="s">
        <v>71</v>
      </c>
      <c r="C84" s="247"/>
      <c r="D84" s="247"/>
      <c r="E84" s="247"/>
      <c r="F84" s="247"/>
      <c r="G84" s="247"/>
      <c r="H84" s="248"/>
    </row>
    <row r="85" spans="2:8" x14ac:dyDescent="0.6">
      <c r="B85" s="220"/>
      <c r="C85" s="221"/>
      <c r="D85" s="221"/>
      <c r="E85" s="222"/>
      <c r="F85" s="126"/>
      <c r="G85" s="127"/>
      <c r="H85" s="4">
        <f t="shared" ref="H85:H95" si="5">SUM(F85:G85)</f>
        <v>0</v>
      </c>
    </row>
    <row r="86" spans="2:8" x14ac:dyDescent="0.6">
      <c r="B86" s="223"/>
      <c r="C86" s="224"/>
      <c r="D86" s="224"/>
      <c r="E86" s="225"/>
      <c r="F86" s="126"/>
      <c r="G86" s="127"/>
      <c r="H86" s="4">
        <f t="shared" si="5"/>
        <v>0</v>
      </c>
    </row>
    <row r="87" spans="2:8" x14ac:dyDescent="0.6">
      <c r="B87" s="223"/>
      <c r="C87" s="224"/>
      <c r="D87" s="224"/>
      <c r="E87" s="225"/>
      <c r="F87" s="126"/>
      <c r="G87" s="127"/>
      <c r="H87" s="4">
        <f t="shared" si="5"/>
        <v>0</v>
      </c>
    </row>
    <row r="88" spans="2:8" x14ac:dyDescent="0.6">
      <c r="B88" s="223"/>
      <c r="C88" s="224"/>
      <c r="D88" s="224"/>
      <c r="E88" s="225"/>
      <c r="F88" s="126"/>
      <c r="G88" s="127"/>
      <c r="H88" s="4">
        <f t="shared" si="5"/>
        <v>0</v>
      </c>
    </row>
    <row r="89" spans="2:8" x14ac:dyDescent="0.6">
      <c r="B89" s="223"/>
      <c r="C89" s="224"/>
      <c r="D89" s="224"/>
      <c r="E89" s="225"/>
      <c r="F89" s="126"/>
      <c r="G89" s="127"/>
      <c r="H89" s="4">
        <f t="shared" si="5"/>
        <v>0</v>
      </c>
    </row>
    <row r="90" spans="2:8" x14ac:dyDescent="0.6">
      <c r="B90" s="223"/>
      <c r="C90" s="224"/>
      <c r="D90" s="224"/>
      <c r="E90" s="225"/>
      <c r="F90" s="126"/>
      <c r="G90" s="127"/>
      <c r="H90" s="4">
        <f t="shared" si="5"/>
        <v>0</v>
      </c>
    </row>
    <row r="91" spans="2:8" x14ac:dyDescent="0.6">
      <c r="B91" s="223"/>
      <c r="C91" s="224"/>
      <c r="D91" s="224"/>
      <c r="E91" s="225"/>
      <c r="F91" s="126"/>
      <c r="G91" s="127"/>
      <c r="H91" s="4">
        <f t="shared" si="5"/>
        <v>0</v>
      </c>
    </row>
    <row r="92" spans="2:8" x14ac:dyDescent="0.6">
      <c r="B92" s="223"/>
      <c r="C92" s="224"/>
      <c r="D92" s="224"/>
      <c r="E92" s="225"/>
      <c r="F92" s="126"/>
      <c r="G92" s="127"/>
      <c r="H92" s="4">
        <f t="shared" si="5"/>
        <v>0</v>
      </c>
    </row>
    <row r="93" spans="2:8" x14ac:dyDescent="0.6">
      <c r="B93" s="223"/>
      <c r="C93" s="224"/>
      <c r="D93" s="224"/>
      <c r="E93" s="225"/>
      <c r="F93" s="126"/>
      <c r="G93" s="127"/>
      <c r="H93" s="4">
        <f t="shared" si="5"/>
        <v>0</v>
      </c>
    </row>
    <row r="94" spans="2:8" ht="22.5" thickBot="1" x14ac:dyDescent="0.65">
      <c r="B94" s="252"/>
      <c r="C94" s="253"/>
      <c r="D94" s="253"/>
      <c r="E94" s="254"/>
      <c r="F94" s="128"/>
      <c r="G94" s="129"/>
      <c r="H94" s="122">
        <f t="shared" si="5"/>
        <v>0</v>
      </c>
    </row>
    <row r="95" spans="2:8" ht="21.4" customHeight="1" thickTop="1" thickBot="1" x14ac:dyDescent="0.65">
      <c r="B95" s="249" t="s">
        <v>75</v>
      </c>
      <c r="C95" s="250"/>
      <c r="D95" s="250"/>
      <c r="E95" s="251"/>
      <c r="F95" s="162">
        <f>SUM(F85:F94)</f>
        <v>0</v>
      </c>
      <c r="G95" s="144">
        <f>SUM(G85:G94)</f>
        <v>0</v>
      </c>
      <c r="H95" s="114">
        <f t="shared" si="5"/>
        <v>0</v>
      </c>
    </row>
    <row r="96" spans="2:8" s="106" customFormat="1" ht="16.5" thickBot="1" x14ac:dyDescent="0.5">
      <c r="B96" s="102"/>
      <c r="C96" s="103"/>
      <c r="D96" s="103"/>
      <c r="E96" s="103"/>
      <c r="F96" s="104"/>
      <c r="G96" s="104"/>
      <c r="H96" s="105"/>
    </row>
    <row r="97" spans="2:8" ht="22.5" thickBot="1" x14ac:dyDescent="0.65">
      <c r="B97" s="256" t="s">
        <v>97</v>
      </c>
      <c r="C97" s="257"/>
      <c r="D97" s="257"/>
      <c r="E97" s="257"/>
      <c r="F97" s="257"/>
      <c r="G97" s="257"/>
      <c r="H97" s="258"/>
    </row>
    <row r="98" spans="2:8" x14ac:dyDescent="0.6">
      <c r="B98" s="220"/>
      <c r="C98" s="221"/>
      <c r="D98" s="221"/>
      <c r="E98" s="222"/>
      <c r="F98" s="126"/>
      <c r="G98" s="127"/>
      <c r="H98" s="4">
        <f t="shared" ref="H98:H108" si="6">SUM(F98:G98)</f>
        <v>0</v>
      </c>
    </row>
    <row r="99" spans="2:8" x14ac:dyDescent="0.6">
      <c r="B99" s="223"/>
      <c r="C99" s="224"/>
      <c r="D99" s="224"/>
      <c r="E99" s="225"/>
      <c r="F99" s="126"/>
      <c r="G99" s="127"/>
      <c r="H99" s="4">
        <f t="shared" si="6"/>
        <v>0</v>
      </c>
    </row>
    <row r="100" spans="2:8" x14ac:dyDescent="0.6">
      <c r="B100" s="223"/>
      <c r="C100" s="224"/>
      <c r="D100" s="224"/>
      <c r="E100" s="225"/>
      <c r="F100" s="126"/>
      <c r="G100" s="127"/>
      <c r="H100" s="4">
        <f t="shared" si="6"/>
        <v>0</v>
      </c>
    </row>
    <row r="101" spans="2:8" x14ac:dyDescent="0.6">
      <c r="B101" s="223"/>
      <c r="C101" s="224"/>
      <c r="D101" s="224"/>
      <c r="E101" s="225"/>
      <c r="F101" s="126"/>
      <c r="G101" s="127"/>
      <c r="H101" s="4">
        <f t="shared" si="6"/>
        <v>0</v>
      </c>
    </row>
    <row r="102" spans="2:8" x14ac:dyDescent="0.6">
      <c r="B102" s="223"/>
      <c r="C102" s="224"/>
      <c r="D102" s="224"/>
      <c r="E102" s="225"/>
      <c r="F102" s="126"/>
      <c r="G102" s="127"/>
      <c r="H102" s="4">
        <f t="shared" si="6"/>
        <v>0</v>
      </c>
    </row>
    <row r="103" spans="2:8" x14ac:dyDescent="0.6">
      <c r="B103" s="223"/>
      <c r="C103" s="224"/>
      <c r="D103" s="224"/>
      <c r="E103" s="225"/>
      <c r="F103" s="126"/>
      <c r="G103" s="127"/>
      <c r="H103" s="4">
        <f t="shared" si="6"/>
        <v>0</v>
      </c>
    </row>
    <row r="104" spans="2:8" x14ac:dyDescent="0.6">
      <c r="B104" s="223"/>
      <c r="C104" s="224"/>
      <c r="D104" s="224"/>
      <c r="E104" s="225"/>
      <c r="F104" s="126"/>
      <c r="G104" s="127"/>
      <c r="H104" s="4">
        <f t="shared" si="6"/>
        <v>0</v>
      </c>
    </row>
    <row r="105" spans="2:8" x14ac:dyDescent="0.6">
      <c r="B105" s="223"/>
      <c r="C105" s="224"/>
      <c r="D105" s="224"/>
      <c r="E105" s="225"/>
      <c r="F105" s="126"/>
      <c r="G105" s="127"/>
      <c r="H105" s="4">
        <f t="shared" si="6"/>
        <v>0</v>
      </c>
    </row>
    <row r="106" spans="2:8" x14ac:dyDescent="0.6">
      <c r="B106" s="223"/>
      <c r="C106" s="224"/>
      <c r="D106" s="224"/>
      <c r="E106" s="225"/>
      <c r="F106" s="126"/>
      <c r="G106" s="127"/>
      <c r="H106" s="4">
        <f t="shared" si="6"/>
        <v>0</v>
      </c>
    </row>
    <row r="107" spans="2:8" ht="22.5" thickBot="1" x14ac:dyDescent="0.65">
      <c r="B107" s="252"/>
      <c r="C107" s="253"/>
      <c r="D107" s="253"/>
      <c r="E107" s="254"/>
      <c r="F107" s="128"/>
      <c r="G107" s="129"/>
      <c r="H107" s="122">
        <f t="shared" si="6"/>
        <v>0</v>
      </c>
    </row>
    <row r="108" spans="2:8" ht="21.4" customHeight="1" thickTop="1" thickBot="1" x14ac:dyDescent="0.65">
      <c r="B108" s="249" t="s">
        <v>87</v>
      </c>
      <c r="C108" s="250"/>
      <c r="D108" s="250"/>
      <c r="E108" s="251"/>
      <c r="F108" s="162">
        <f>SUM(F98:F107)</f>
        <v>0</v>
      </c>
      <c r="G108" s="144">
        <f>SUM(G98:G107)</f>
        <v>0</v>
      </c>
      <c r="H108" s="114">
        <f t="shared" si="6"/>
        <v>0</v>
      </c>
    </row>
    <row r="109" spans="2:8" s="106" customFormat="1" ht="16.5" thickBot="1" x14ac:dyDescent="0.5">
      <c r="B109" s="102"/>
      <c r="C109" s="103"/>
      <c r="D109" s="103"/>
      <c r="E109" s="103"/>
      <c r="F109" s="104"/>
      <c r="G109" s="104"/>
      <c r="H109" s="105"/>
    </row>
    <row r="110" spans="2:8" ht="22.5" thickBot="1" x14ac:dyDescent="0.65">
      <c r="B110" s="246" t="s">
        <v>19</v>
      </c>
      <c r="C110" s="247"/>
      <c r="D110" s="247"/>
      <c r="E110" s="247"/>
      <c r="F110" s="247"/>
      <c r="G110" s="247"/>
      <c r="H110" s="248"/>
    </row>
    <row r="111" spans="2:8" x14ac:dyDescent="0.6">
      <c r="B111" s="220"/>
      <c r="C111" s="221"/>
      <c r="D111" s="221"/>
      <c r="E111" s="222"/>
      <c r="F111" s="126"/>
      <c r="G111" s="127"/>
      <c r="H111" s="4">
        <f t="shared" ref="H111:H121" si="7">SUM(F111:G111)</f>
        <v>0</v>
      </c>
    </row>
    <row r="112" spans="2:8" x14ac:dyDescent="0.6">
      <c r="B112" s="223"/>
      <c r="C112" s="224"/>
      <c r="D112" s="224"/>
      <c r="E112" s="225"/>
      <c r="F112" s="126"/>
      <c r="G112" s="127"/>
      <c r="H112" s="4">
        <f t="shared" si="7"/>
        <v>0</v>
      </c>
    </row>
    <row r="113" spans="2:8" x14ac:dyDescent="0.6">
      <c r="B113" s="223"/>
      <c r="C113" s="224"/>
      <c r="D113" s="224"/>
      <c r="E113" s="225"/>
      <c r="F113" s="126"/>
      <c r="G113" s="127"/>
      <c r="H113" s="4">
        <f t="shared" si="7"/>
        <v>0</v>
      </c>
    </row>
    <row r="114" spans="2:8" x14ac:dyDescent="0.6">
      <c r="B114" s="223"/>
      <c r="C114" s="224"/>
      <c r="D114" s="224"/>
      <c r="E114" s="225"/>
      <c r="F114" s="126"/>
      <c r="G114" s="127"/>
      <c r="H114" s="4">
        <f t="shared" si="7"/>
        <v>0</v>
      </c>
    </row>
    <row r="115" spans="2:8" x14ac:dyDescent="0.6">
      <c r="B115" s="223"/>
      <c r="C115" s="224"/>
      <c r="D115" s="224"/>
      <c r="E115" s="225"/>
      <c r="F115" s="126"/>
      <c r="G115" s="127"/>
      <c r="H115" s="4">
        <f t="shared" si="7"/>
        <v>0</v>
      </c>
    </row>
    <row r="116" spans="2:8" x14ac:dyDescent="0.6">
      <c r="B116" s="223"/>
      <c r="C116" s="224"/>
      <c r="D116" s="224"/>
      <c r="E116" s="225"/>
      <c r="F116" s="126"/>
      <c r="G116" s="127"/>
      <c r="H116" s="4">
        <f t="shared" si="7"/>
        <v>0</v>
      </c>
    </row>
    <row r="117" spans="2:8" x14ac:dyDescent="0.6">
      <c r="B117" s="223"/>
      <c r="C117" s="224"/>
      <c r="D117" s="224"/>
      <c r="E117" s="225"/>
      <c r="F117" s="126"/>
      <c r="G117" s="127"/>
      <c r="H117" s="4">
        <f t="shared" si="7"/>
        <v>0</v>
      </c>
    </row>
    <row r="118" spans="2:8" x14ac:dyDescent="0.6">
      <c r="B118" s="223"/>
      <c r="C118" s="224"/>
      <c r="D118" s="224"/>
      <c r="E118" s="225"/>
      <c r="F118" s="126"/>
      <c r="G118" s="127"/>
      <c r="H118" s="4">
        <f t="shared" si="7"/>
        <v>0</v>
      </c>
    </row>
    <row r="119" spans="2:8" x14ac:dyDescent="0.6">
      <c r="B119" s="223"/>
      <c r="C119" s="224"/>
      <c r="D119" s="224"/>
      <c r="E119" s="225"/>
      <c r="F119" s="126"/>
      <c r="G119" s="127"/>
      <c r="H119" s="4">
        <f t="shared" si="7"/>
        <v>0</v>
      </c>
    </row>
    <row r="120" spans="2:8" ht="22.5" thickBot="1" x14ac:dyDescent="0.65">
      <c r="B120" s="252"/>
      <c r="C120" s="253"/>
      <c r="D120" s="253"/>
      <c r="E120" s="254"/>
      <c r="F120" s="128"/>
      <c r="G120" s="129"/>
      <c r="H120" s="122">
        <f t="shared" si="7"/>
        <v>0</v>
      </c>
    </row>
    <row r="121" spans="2:8" ht="21.4" customHeight="1" thickTop="1" thickBot="1" x14ac:dyDescent="0.65">
      <c r="B121" s="249" t="s">
        <v>88</v>
      </c>
      <c r="C121" s="250"/>
      <c r="D121" s="250"/>
      <c r="E121" s="251"/>
      <c r="F121" s="162">
        <f>SUM(F111:F120)</f>
        <v>0</v>
      </c>
      <c r="G121" s="147">
        <f>SUM(G111:G120)</f>
        <v>0</v>
      </c>
      <c r="H121" s="114">
        <f t="shared" si="7"/>
        <v>0</v>
      </c>
    </row>
    <row r="122" spans="2:8" s="106" customFormat="1" ht="16.5" thickBot="1" x14ac:dyDescent="0.5">
      <c r="B122" s="102"/>
      <c r="C122" s="103"/>
      <c r="D122" s="103"/>
      <c r="E122" s="103"/>
      <c r="F122" s="104"/>
      <c r="G122" s="104"/>
      <c r="H122" s="105"/>
    </row>
    <row r="123" spans="2:8" ht="22.5" thickBot="1" x14ac:dyDescent="0.65">
      <c r="B123" s="246" t="s">
        <v>13</v>
      </c>
      <c r="C123" s="247"/>
      <c r="D123" s="247"/>
      <c r="E123" s="247"/>
      <c r="F123" s="247"/>
      <c r="G123" s="247"/>
      <c r="H123" s="248"/>
    </row>
    <row r="124" spans="2:8" x14ac:dyDescent="0.6">
      <c r="B124" s="220"/>
      <c r="C124" s="221"/>
      <c r="D124" s="221"/>
      <c r="E124" s="222"/>
      <c r="F124" s="126"/>
      <c r="G124" s="127"/>
      <c r="H124" s="4">
        <f t="shared" ref="H124:H135" si="8">SUM(F124:G124)</f>
        <v>0</v>
      </c>
    </row>
    <row r="125" spans="2:8" x14ac:dyDescent="0.6">
      <c r="B125" s="223"/>
      <c r="C125" s="224"/>
      <c r="D125" s="224"/>
      <c r="E125" s="225"/>
      <c r="F125" s="126"/>
      <c r="G125" s="127"/>
      <c r="H125" s="4">
        <f t="shared" si="8"/>
        <v>0</v>
      </c>
    </row>
    <row r="126" spans="2:8" x14ac:dyDescent="0.6">
      <c r="B126" s="223"/>
      <c r="C126" s="224"/>
      <c r="D126" s="224"/>
      <c r="E126" s="225"/>
      <c r="F126" s="126"/>
      <c r="G126" s="127"/>
      <c r="H126" s="4">
        <f t="shared" si="8"/>
        <v>0</v>
      </c>
    </row>
    <row r="127" spans="2:8" x14ac:dyDescent="0.6">
      <c r="B127" s="223"/>
      <c r="C127" s="224"/>
      <c r="D127" s="224"/>
      <c r="E127" s="225"/>
      <c r="F127" s="126"/>
      <c r="G127" s="127"/>
      <c r="H127" s="4">
        <f t="shared" si="8"/>
        <v>0</v>
      </c>
    </row>
    <row r="128" spans="2:8" x14ac:dyDescent="0.6">
      <c r="B128" s="223"/>
      <c r="C128" s="224"/>
      <c r="D128" s="224"/>
      <c r="E128" s="225"/>
      <c r="F128" s="126"/>
      <c r="G128" s="127"/>
      <c r="H128" s="4">
        <f t="shared" si="8"/>
        <v>0</v>
      </c>
    </row>
    <row r="129" spans="1:8" x14ac:dyDescent="0.6">
      <c r="B129" s="223"/>
      <c r="C129" s="224"/>
      <c r="D129" s="224"/>
      <c r="E129" s="225"/>
      <c r="F129" s="126"/>
      <c r="G129" s="127"/>
      <c r="H129" s="4">
        <f t="shared" si="8"/>
        <v>0</v>
      </c>
    </row>
    <row r="130" spans="1:8" x14ac:dyDescent="0.6">
      <c r="B130" s="223"/>
      <c r="C130" s="224"/>
      <c r="D130" s="224"/>
      <c r="E130" s="225"/>
      <c r="F130" s="126"/>
      <c r="G130" s="127"/>
      <c r="H130" s="4">
        <f t="shared" si="8"/>
        <v>0</v>
      </c>
    </row>
    <row r="131" spans="1:8" x14ac:dyDescent="0.6">
      <c r="B131" s="223"/>
      <c r="C131" s="224"/>
      <c r="D131" s="224"/>
      <c r="E131" s="225"/>
      <c r="F131" s="126"/>
      <c r="G131" s="127"/>
      <c r="H131" s="4">
        <f t="shared" si="8"/>
        <v>0</v>
      </c>
    </row>
    <row r="132" spans="1:8" x14ac:dyDescent="0.6">
      <c r="B132" s="223"/>
      <c r="C132" s="224"/>
      <c r="D132" s="224"/>
      <c r="E132" s="225"/>
      <c r="F132" s="126"/>
      <c r="G132" s="127"/>
      <c r="H132" s="4">
        <f t="shared" si="8"/>
        <v>0</v>
      </c>
    </row>
    <row r="133" spans="1:8" ht="22.5" thickBot="1" x14ac:dyDescent="0.65">
      <c r="B133" s="252"/>
      <c r="C133" s="253"/>
      <c r="D133" s="253"/>
      <c r="E133" s="254"/>
      <c r="F133" s="128"/>
      <c r="G133" s="129"/>
      <c r="H133" s="122">
        <f t="shared" si="8"/>
        <v>0</v>
      </c>
    </row>
    <row r="134" spans="1:8" ht="22.15" customHeight="1" thickTop="1" thickBot="1" x14ac:dyDescent="0.65">
      <c r="B134" s="242" t="s">
        <v>89</v>
      </c>
      <c r="C134" s="243"/>
      <c r="D134" s="243"/>
      <c r="E134" s="244"/>
      <c r="F134" s="165">
        <f>SUM(F124:F133)</f>
        <v>0</v>
      </c>
      <c r="G134" s="148">
        <f>SUM(G124:G133)</f>
        <v>0</v>
      </c>
      <c r="H134" s="114">
        <f t="shared" si="8"/>
        <v>0</v>
      </c>
    </row>
    <row r="135" spans="1:8" ht="24.75" thickTop="1" thickBot="1" x14ac:dyDescent="0.65">
      <c r="B135" s="261" t="s">
        <v>9</v>
      </c>
      <c r="C135" s="262"/>
      <c r="D135" s="262"/>
      <c r="E135" s="263"/>
      <c r="F135" s="162">
        <f>SUM(F134,F121,F108,F95,F82,F69,F56)</f>
        <v>0</v>
      </c>
      <c r="G135" s="147">
        <f>SUM(G134,G121,G108,G95,G82,G69,G56)</f>
        <v>0</v>
      </c>
      <c r="H135" s="182">
        <f t="shared" si="8"/>
        <v>0</v>
      </c>
    </row>
    <row r="136" spans="1:8" s="194" customFormat="1" ht="23.25" x14ac:dyDescent="0.6">
      <c r="A136" s="208"/>
      <c r="B136" s="197"/>
      <c r="C136" s="197"/>
      <c r="D136" s="197"/>
      <c r="E136" s="197"/>
      <c r="F136" s="198"/>
      <c r="G136" s="198"/>
      <c r="H136" s="199"/>
    </row>
    <row r="137" spans="1:8" s="194" customFormat="1" ht="23.25" x14ac:dyDescent="0.6">
      <c r="A137" s="208"/>
      <c r="B137" s="197"/>
      <c r="C137" s="197"/>
      <c r="D137" s="197"/>
      <c r="E137" s="197"/>
      <c r="F137" s="198"/>
      <c r="G137" s="198"/>
      <c r="H137" s="199"/>
    </row>
    <row r="138" spans="1:8" s="194" customFormat="1" ht="24" thickBot="1" x14ac:dyDescent="0.65">
      <c r="A138" s="208"/>
      <c r="B138" s="195"/>
      <c r="C138" s="195"/>
      <c r="D138" s="195"/>
      <c r="E138" s="195"/>
      <c r="F138" s="196"/>
      <c r="G138" s="196"/>
      <c r="H138" s="200"/>
    </row>
    <row r="139" spans="1:8" ht="29.25" thickBot="1" x14ac:dyDescent="0.65">
      <c r="B139" s="264" t="s">
        <v>105</v>
      </c>
      <c r="C139" s="265"/>
      <c r="D139" s="265"/>
      <c r="E139" s="265"/>
      <c r="F139" s="265"/>
      <c r="G139" s="265"/>
      <c r="H139" s="266"/>
    </row>
    <row r="140" spans="1:8" ht="39.75" thickBot="1" x14ac:dyDescent="0.65">
      <c r="B140" s="267" t="s">
        <v>8</v>
      </c>
      <c r="C140" s="268"/>
      <c r="D140" s="268"/>
      <c r="E140" s="269"/>
      <c r="F140" s="166" t="s">
        <v>14</v>
      </c>
      <c r="G140" s="149" t="s">
        <v>0</v>
      </c>
      <c r="H140" s="185" t="s">
        <v>1</v>
      </c>
    </row>
    <row r="141" spans="1:8" x14ac:dyDescent="0.6">
      <c r="B141" s="276"/>
      <c r="C141" s="277"/>
      <c r="D141" s="277"/>
      <c r="E141" s="277"/>
      <c r="F141" s="130"/>
      <c r="G141" s="127"/>
      <c r="H141" s="4">
        <f t="shared" ref="H141:H147" si="9">SUM(F141:G141)</f>
        <v>0</v>
      </c>
    </row>
    <row r="142" spans="1:8" x14ac:dyDescent="0.6">
      <c r="B142" s="234"/>
      <c r="C142" s="235"/>
      <c r="D142" s="235"/>
      <c r="E142" s="236"/>
      <c r="F142" s="126"/>
      <c r="G142" s="126"/>
      <c r="H142" s="3">
        <f t="shared" si="9"/>
        <v>0</v>
      </c>
    </row>
    <row r="143" spans="1:8" x14ac:dyDescent="0.6">
      <c r="B143" s="234"/>
      <c r="C143" s="235"/>
      <c r="D143" s="235"/>
      <c r="E143" s="236"/>
      <c r="F143" s="126"/>
      <c r="G143" s="126"/>
      <c r="H143" s="3">
        <f t="shared" si="9"/>
        <v>0</v>
      </c>
    </row>
    <row r="144" spans="1:8" x14ac:dyDescent="0.6">
      <c r="B144" s="234"/>
      <c r="C144" s="235"/>
      <c r="D144" s="235"/>
      <c r="E144" s="236"/>
      <c r="F144" s="126"/>
      <c r="G144" s="126"/>
      <c r="H144" s="3">
        <f t="shared" si="9"/>
        <v>0</v>
      </c>
    </row>
    <row r="145" spans="2:9" x14ac:dyDescent="0.6">
      <c r="B145" s="234"/>
      <c r="C145" s="235"/>
      <c r="D145" s="235"/>
      <c r="E145" s="236"/>
      <c r="F145" s="126"/>
      <c r="G145" s="126"/>
      <c r="H145" s="3">
        <f t="shared" si="9"/>
        <v>0</v>
      </c>
    </row>
    <row r="146" spans="2:9" x14ac:dyDescent="0.6">
      <c r="B146" s="234"/>
      <c r="C146" s="235"/>
      <c r="D146" s="235"/>
      <c r="E146" s="236"/>
      <c r="F146" s="126"/>
      <c r="G146" s="126"/>
      <c r="H146" s="3">
        <f t="shared" si="9"/>
        <v>0</v>
      </c>
    </row>
    <row r="147" spans="2:9" x14ac:dyDescent="0.6">
      <c r="B147" s="234"/>
      <c r="C147" s="235"/>
      <c r="D147" s="235"/>
      <c r="E147" s="236"/>
      <c r="F147" s="126"/>
      <c r="G147" s="126"/>
      <c r="H147" s="3">
        <f t="shared" si="9"/>
        <v>0</v>
      </c>
    </row>
    <row r="148" spans="2:9" ht="22.5" thickBot="1" x14ac:dyDescent="0.65">
      <c r="B148" s="237"/>
      <c r="C148" s="238"/>
      <c r="D148" s="238"/>
      <c r="E148" s="239"/>
      <c r="F148" s="128"/>
      <c r="G148" s="128"/>
      <c r="H148" s="122">
        <f t="shared" ref="H148" si="10">SUM(F148:G148)</f>
        <v>0</v>
      </c>
    </row>
    <row r="149" spans="2:9" ht="24.75" thickTop="1" thickBot="1" x14ac:dyDescent="0.65">
      <c r="B149" s="261" t="s">
        <v>106</v>
      </c>
      <c r="C149" s="262"/>
      <c r="D149" s="262"/>
      <c r="E149" s="263"/>
      <c r="F149" s="162">
        <f>SUM(F141:F148)</f>
        <v>0</v>
      </c>
      <c r="G149" s="147">
        <f>SUM(G141:G148)</f>
        <v>0</v>
      </c>
      <c r="H149" s="183">
        <f>SUM(F149:G149)</f>
        <v>0</v>
      </c>
    </row>
    <row r="150" spans="2:9" ht="22.5" thickBot="1" x14ac:dyDescent="0.65">
      <c r="B150" s="10"/>
      <c r="F150" s="115"/>
      <c r="G150" s="115"/>
      <c r="H150" s="11"/>
    </row>
    <row r="151" spans="2:9" ht="26.25" thickBot="1" x14ac:dyDescent="0.65">
      <c r="B151" s="12"/>
      <c r="E151" s="109" t="s">
        <v>10</v>
      </c>
      <c r="F151" s="162">
        <f>SUM(F22,F40,F135,F149)</f>
        <v>0</v>
      </c>
      <c r="G151" s="147">
        <f>SUM(G22,G40,G135,G149)</f>
        <v>0</v>
      </c>
      <c r="H151" s="108">
        <f>SUM(F151:G151)</f>
        <v>0</v>
      </c>
    </row>
    <row r="153" spans="2:9" ht="45.6" customHeight="1" x14ac:dyDescent="0.6">
      <c r="B153" s="319" t="s">
        <v>116</v>
      </c>
      <c r="C153" s="319"/>
      <c r="D153" s="319"/>
      <c r="E153" s="319"/>
      <c r="F153" s="319"/>
      <c r="G153" s="319"/>
      <c r="H153" s="319"/>
      <c r="I153" s="208"/>
    </row>
    <row r="155" spans="2:9" x14ac:dyDescent="0.6">
      <c r="C155" s="216"/>
      <c r="D155" s="216"/>
      <c r="E155" s="30"/>
      <c r="F155" s="216"/>
      <c r="G155" s="216"/>
      <c r="H155" s="30"/>
    </row>
    <row r="156" spans="2:9" x14ac:dyDescent="0.6">
      <c r="C156" s="214" t="s">
        <v>58</v>
      </c>
      <c r="D156" s="214"/>
      <c r="F156" s="215" t="s">
        <v>64</v>
      </c>
      <c r="G156" s="215"/>
      <c r="H156" s="215"/>
    </row>
    <row r="157" spans="2:9" x14ac:dyDescent="0.6">
      <c r="C157" s="320"/>
      <c r="D157" s="320"/>
      <c r="E157" s="320"/>
      <c r="F157" s="320"/>
      <c r="G157" s="320"/>
    </row>
  </sheetData>
  <sheetProtection algorithmName="SHA-512" hashValue="CKGPm+noAb1i817XMxOgHZG9TAU8SzbF6hG0dsIBXVzlih2dOIS5LDaXVteOwbcECjgrD8ZFOnoKiRwlLMyCfA==" saltValue="ZW/foTlFLPAs+W0WL4fB0g==" spinCount="100000" sheet="1" selectLockedCells="1"/>
  <mergeCells count="186">
    <mergeCell ref="B153:H153"/>
    <mergeCell ref="C157:G157"/>
    <mergeCell ref="B43:H43"/>
    <mergeCell ref="B132:E132"/>
    <mergeCell ref="B133:E133"/>
    <mergeCell ref="B118:E118"/>
    <mergeCell ref="B119:E119"/>
    <mergeCell ref="B120:E120"/>
    <mergeCell ref="B130:E130"/>
    <mergeCell ref="B131:E131"/>
    <mergeCell ref="B113:E113"/>
    <mergeCell ref="B114:E114"/>
    <mergeCell ref="B115:E115"/>
    <mergeCell ref="B116:E116"/>
    <mergeCell ref="B117:E117"/>
    <mergeCell ref="B121:E121"/>
    <mergeCell ref="B105:E105"/>
    <mergeCell ref="B106:E106"/>
    <mergeCell ref="B54:E54"/>
    <mergeCell ref="B52:E52"/>
    <mergeCell ref="B53:E53"/>
    <mergeCell ref="B46:E46"/>
    <mergeCell ref="G20:G21"/>
    <mergeCell ref="F34:F35"/>
    <mergeCell ref="B30:B31"/>
    <mergeCell ref="C30:D30"/>
    <mergeCell ref="F30:F31"/>
    <mergeCell ref="B32:B33"/>
    <mergeCell ref="F28:F29"/>
    <mergeCell ref="G28:G29"/>
    <mergeCell ref="H20:H21"/>
    <mergeCell ref="C21:D21"/>
    <mergeCell ref="B22:E22"/>
    <mergeCell ref="B20:B21"/>
    <mergeCell ref="H28:H29"/>
    <mergeCell ref="G32:G33"/>
    <mergeCell ref="H32:H33"/>
    <mergeCell ref="C31:D31"/>
    <mergeCell ref="B34:B35"/>
    <mergeCell ref="G30:G31"/>
    <mergeCell ref="C20:D20"/>
    <mergeCell ref="F20:F21"/>
    <mergeCell ref="H16:H17"/>
    <mergeCell ref="C17:D17"/>
    <mergeCell ref="B18:B19"/>
    <mergeCell ref="C18:D18"/>
    <mergeCell ref="F18:F19"/>
    <mergeCell ref="G18:G19"/>
    <mergeCell ref="H18:H19"/>
    <mergeCell ref="C19:D19"/>
    <mergeCell ref="B16:B17"/>
    <mergeCell ref="C16:D16"/>
    <mergeCell ref="F16:F17"/>
    <mergeCell ref="G16:G17"/>
    <mergeCell ref="H12:H13"/>
    <mergeCell ref="C13:D13"/>
    <mergeCell ref="B14:B15"/>
    <mergeCell ref="C14:D14"/>
    <mergeCell ref="F14:F15"/>
    <mergeCell ref="G14:G15"/>
    <mergeCell ref="H14:H15"/>
    <mergeCell ref="C15:D15"/>
    <mergeCell ref="B12:B13"/>
    <mergeCell ref="C12:D12"/>
    <mergeCell ref="F12:F13"/>
    <mergeCell ref="G12:G13"/>
    <mergeCell ref="B2:H2"/>
    <mergeCell ref="B135:E135"/>
    <mergeCell ref="B128:E128"/>
    <mergeCell ref="G34:G35"/>
    <mergeCell ref="H34:H35"/>
    <mergeCell ref="C35:D35"/>
    <mergeCell ref="H38:H39"/>
    <mergeCell ref="C39:D39"/>
    <mergeCell ref="B38:B39"/>
    <mergeCell ref="C38:D38"/>
    <mergeCell ref="B4:C4"/>
    <mergeCell ref="B5:C5"/>
    <mergeCell ref="D4:H4"/>
    <mergeCell ref="D5:H5"/>
    <mergeCell ref="B27:H27"/>
    <mergeCell ref="B26:H26"/>
    <mergeCell ref="B28:E29"/>
    <mergeCell ref="C34:D34"/>
    <mergeCell ref="B9:H9"/>
    <mergeCell ref="B10:E11"/>
    <mergeCell ref="F10:F11"/>
    <mergeCell ref="G10:G11"/>
    <mergeCell ref="H10:H11"/>
    <mergeCell ref="B8:H8"/>
    <mergeCell ref="B149:E149"/>
    <mergeCell ref="B40:E40"/>
    <mergeCell ref="B139:H139"/>
    <mergeCell ref="B140:E140"/>
    <mergeCell ref="B44:E44"/>
    <mergeCell ref="B42:H42"/>
    <mergeCell ref="B129:E129"/>
    <mergeCell ref="B127:E127"/>
    <mergeCell ref="B59:E59"/>
    <mergeCell ref="B60:E60"/>
    <mergeCell ref="B63:E63"/>
    <mergeCell ref="B64:E64"/>
    <mergeCell ref="B56:E56"/>
    <mergeCell ref="B69:E69"/>
    <mergeCell ref="B82:E82"/>
    <mergeCell ref="B141:E141"/>
    <mergeCell ref="B144:E144"/>
    <mergeCell ref="B107:E107"/>
    <mergeCell ref="B58:H58"/>
    <mergeCell ref="B47:E47"/>
    <mergeCell ref="B50:E50"/>
    <mergeCell ref="B51:E51"/>
    <mergeCell ref="B45:H45"/>
    <mergeCell ref="B48:E48"/>
    <mergeCell ref="H30:H31"/>
    <mergeCell ref="B110:H110"/>
    <mergeCell ref="B61:E61"/>
    <mergeCell ref="B62:E62"/>
    <mergeCell ref="B72:E72"/>
    <mergeCell ref="B73:E73"/>
    <mergeCell ref="B74:E74"/>
    <mergeCell ref="B97:H97"/>
    <mergeCell ref="B84:H84"/>
    <mergeCell ref="B71:H71"/>
    <mergeCell ref="B66:E66"/>
    <mergeCell ref="B67:E67"/>
    <mergeCell ref="B68:E68"/>
    <mergeCell ref="B75:E75"/>
    <mergeCell ref="B76:E76"/>
    <mergeCell ref="B77:E77"/>
    <mergeCell ref="B78:E78"/>
    <mergeCell ref="B79:E79"/>
    <mergeCell ref="B80:E80"/>
    <mergeCell ref="B81:E81"/>
    <mergeCell ref="G38:G39"/>
    <mergeCell ref="B95:E95"/>
    <mergeCell ref="B100:E100"/>
    <mergeCell ref="B101:E101"/>
    <mergeCell ref="C33:D33"/>
    <mergeCell ref="C32:D32"/>
    <mergeCell ref="F32:F33"/>
    <mergeCell ref="B123:H123"/>
    <mergeCell ref="B85:E85"/>
    <mergeCell ref="B86:E86"/>
    <mergeCell ref="B104:E104"/>
    <mergeCell ref="B108:E108"/>
    <mergeCell ref="B92:E92"/>
    <mergeCell ref="B93:E93"/>
    <mergeCell ref="B94:E94"/>
    <mergeCell ref="B98:E98"/>
    <mergeCell ref="B99:E99"/>
    <mergeCell ref="B87:E87"/>
    <mergeCell ref="B88:E88"/>
    <mergeCell ref="B89:E89"/>
    <mergeCell ref="B90:E90"/>
    <mergeCell ref="B91:E91"/>
    <mergeCell ref="B111:E111"/>
    <mergeCell ref="B112:E112"/>
    <mergeCell ref="B102:E102"/>
    <mergeCell ref="B103:E103"/>
    <mergeCell ref="B55:E55"/>
    <mergeCell ref="B49:E49"/>
    <mergeCell ref="B7:G7"/>
    <mergeCell ref="B3:G3"/>
    <mergeCell ref="C156:D156"/>
    <mergeCell ref="F156:H156"/>
    <mergeCell ref="F155:G155"/>
    <mergeCell ref="C155:D155"/>
    <mergeCell ref="H36:H37"/>
    <mergeCell ref="C37:D37"/>
    <mergeCell ref="B124:E124"/>
    <mergeCell ref="B125:E125"/>
    <mergeCell ref="B126:E126"/>
    <mergeCell ref="B36:B37"/>
    <mergeCell ref="C36:D36"/>
    <mergeCell ref="F36:F37"/>
    <mergeCell ref="G36:G37"/>
    <mergeCell ref="B145:E145"/>
    <mergeCell ref="B148:E148"/>
    <mergeCell ref="B143:E143"/>
    <mergeCell ref="B142:E142"/>
    <mergeCell ref="B147:E147"/>
    <mergeCell ref="B146:E146"/>
    <mergeCell ref="F38:F39"/>
    <mergeCell ref="B134:E134"/>
    <mergeCell ref="B65:E65"/>
  </mergeCells>
  <conditionalFormatting sqref="C12:D12">
    <cfRule type="cellIs" dxfId="23" priority="23" operator="equal">
      <formula>"Funktion und Aufgabe im Projekt"</formula>
    </cfRule>
  </conditionalFormatting>
  <conditionalFormatting sqref="C13:D13">
    <cfRule type="cellIs" dxfId="22" priority="22" operator="equal">
      <formula>"Tarifbezeichnung oder Arbeitgeberbrutto"</formula>
    </cfRule>
  </conditionalFormatting>
  <conditionalFormatting sqref="C14:D14 C16:D16 C18:D18 C20:D20">
    <cfRule type="cellIs" dxfId="21" priority="19" operator="equal">
      <formula>"Funktion und Aufgabe im Projekt"</formula>
    </cfRule>
  </conditionalFormatting>
  <conditionalFormatting sqref="C15:D15 C17:D17 C19:D19 C21:D21">
    <cfRule type="cellIs" dxfId="20" priority="18" operator="equal">
      <formula>"Tarifbezeichnung oder Arbeitgeberbrutto"</formula>
    </cfRule>
  </conditionalFormatting>
  <conditionalFormatting sqref="C30:D30">
    <cfRule type="cellIs" dxfId="19" priority="15" operator="equal">
      <formula>"Funktion und Aufgabe im Projekt"</formula>
    </cfRule>
  </conditionalFormatting>
  <conditionalFormatting sqref="C31:D31">
    <cfRule type="cellIs" dxfId="18" priority="12" operator="equal">
      <formula>"Stundensatz/Bezeichnung des Tarifs"</formula>
    </cfRule>
  </conditionalFormatting>
  <conditionalFormatting sqref="C32:D32 C34:D34 C36:D36 C38:D38">
    <cfRule type="cellIs" dxfId="17" priority="11" operator="equal">
      <formula>"Funktion und Aufgabe im Projekt"</formula>
    </cfRule>
  </conditionalFormatting>
  <conditionalFormatting sqref="C33:D33 C35:D35 C37:D37 C39:D39">
    <cfRule type="cellIs" dxfId="16" priority="8" operator="equal">
      <formula>"Stundensatz/Bezeichnung des Tarifs"</formula>
    </cfRule>
  </conditionalFormatting>
  <conditionalFormatting sqref="D4:H4">
    <cfRule type="expression" dxfId="15" priority="26">
      <formula>OR(LEN(D4)=0,D4="Organisation")</formula>
    </cfRule>
  </conditionalFormatting>
  <conditionalFormatting sqref="D5:H5">
    <cfRule type="expression" dxfId="14" priority="25">
      <formula>OR(LEN(D5)=0,D5="Projektname")</formula>
    </cfRule>
  </conditionalFormatting>
  <conditionalFormatting sqref="E12">
    <cfRule type="cellIs" dxfId="13" priority="21" operator="equal">
      <formula>"Zeitraum Beschäftigung"</formula>
    </cfRule>
  </conditionalFormatting>
  <conditionalFormatting sqref="E13">
    <cfRule type="cellIs" dxfId="12" priority="20" operator="equal">
      <formula>"Kalkulierte Arbeitsstunden"</formula>
    </cfRule>
  </conditionalFormatting>
  <conditionalFormatting sqref="E14 E16 E18 E20">
    <cfRule type="cellIs" dxfId="11" priority="17" operator="equal">
      <formula>"Zeitraum Beschäftigung"</formula>
    </cfRule>
  </conditionalFormatting>
  <conditionalFormatting sqref="E15 E17 E19 E21">
    <cfRule type="cellIs" dxfId="10" priority="16" operator="equal">
      <formula>"Kalkulierte Arbeitsstunden"</formula>
    </cfRule>
  </conditionalFormatting>
  <conditionalFormatting sqref="E30">
    <cfRule type="cellIs" dxfId="9" priority="14" operator="equal">
      <formula>"Zeitraum Beschäftigung"</formula>
    </cfRule>
  </conditionalFormatting>
  <conditionalFormatting sqref="E31">
    <cfRule type="cellIs" dxfId="8" priority="13" operator="equal">
      <formula>"Kalkulierte Arbeitsstunden"</formula>
    </cfRule>
  </conditionalFormatting>
  <conditionalFormatting sqref="E32 E34 E36 E38">
    <cfRule type="cellIs" dxfId="7" priority="10" operator="equal">
      <formula>"Zeitraum Beschäftigung"</formula>
    </cfRule>
  </conditionalFormatting>
  <conditionalFormatting sqref="E33 E35 E37 E39">
    <cfRule type="cellIs" dxfId="6" priority="9" operator="equal">
      <formula>"Kalkulierte Arbeitsstunden"</formula>
    </cfRule>
  </conditionalFormatting>
  <dataValidations count="1">
    <dataValidation type="decimal" operator="greaterThanOrEqual" allowBlank="1" showInputMessage="1" showErrorMessage="1" sqref="F12:G21 F30:G39 F46:G55 F59:G68 F72:G81 F85:G94 F98:G107 F111:G120 F124:G133 F141:G148" xr:uid="{8FCF3E71-CB84-4E72-AD39-830DB93D67F2}">
      <formula1>0</formula1>
    </dataValidation>
  </dataValidations>
  <pageMargins left="0.25" right="0.25" top="0.75" bottom="0.75" header="0.3" footer="0.3"/>
  <pageSetup paperSize="9" scale="66" fitToHeight="0" orientation="portrait" r:id="rId1"/>
  <headerFooter differentFirst="1">
    <oddHeader>&amp;L&amp;"Poppins,Standard"Finanzkalkulation Wir sind dabei! - Wertstätten der Demokratie &amp;R&amp;D</oddHeader>
    <oddFooter>&amp;C&amp;"Poppins,Standard"&amp;K000000&amp;P von &amp;N</oddFooter>
    <firstHeader>&amp;LFinanzkalkulation &amp;"-,Kursiv"Wir sind dabei! Wertsätten der Demokratie &amp;R&amp;D</firstHeader>
  </headerFooter>
  <rowBreaks count="2" manualBreakCount="2">
    <brk id="41" min="1" max="8" man="1"/>
    <brk id="108"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B9BEFD-C9C6-40EE-98F6-50B66F411B86}">
  <sheetPr>
    <pageSetUpPr fitToPage="1"/>
  </sheetPr>
  <dimension ref="A1:H181"/>
  <sheetViews>
    <sheetView showGridLines="0" topLeftCell="A157" zoomScale="90" zoomScaleNormal="90" workbookViewId="0">
      <selection activeCell="H170" sqref="H170"/>
    </sheetView>
  </sheetViews>
  <sheetFormatPr baseColWidth="10" defaultColWidth="4.28515625" defaultRowHeight="21.75" x14ac:dyDescent="0.6"/>
  <cols>
    <col min="1" max="1" width="4.42578125" style="208" customWidth="1"/>
    <col min="2" max="2" width="8.140625" style="13" customWidth="1"/>
    <col min="3" max="3" width="11.28515625" style="5" customWidth="1"/>
    <col min="4" max="4" width="29.28515625" style="5" customWidth="1"/>
    <col min="5" max="5" width="21.5703125" style="5" customWidth="1"/>
    <col min="6" max="6" width="14.140625" style="5" bestFit="1" customWidth="1"/>
    <col min="7" max="7" width="13" style="5" customWidth="1"/>
    <col min="8" max="8" width="13.7109375" style="14" customWidth="1"/>
    <col min="9" max="16384" width="4.28515625" style="5"/>
  </cols>
  <sheetData>
    <row r="1" spans="2:8" s="208" customFormat="1" ht="25.15" customHeight="1" x14ac:dyDescent="0.6">
      <c r="B1" s="209"/>
      <c r="H1" s="14"/>
    </row>
    <row r="2" spans="2:8" ht="22.9" customHeight="1" x14ac:dyDescent="0.6">
      <c r="B2" s="348" t="s">
        <v>94</v>
      </c>
      <c r="C2" s="349"/>
      <c r="D2" s="349"/>
      <c r="E2" s="349"/>
      <c r="F2" s="349"/>
      <c r="G2" s="349"/>
      <c r="H2" s="349"/>
    </row>
    <row r="3" spans="2:8" x14ac:dyDescent="0.6">
      <c r="B3" s="350" t="s">
        <v>72</v>
      </c>
      <c r="C3" s="351"/>
      <c r="D3" s="351"/>
      <c r="E3" s="351"/>
      <c r="F3" s="351"/>
      <c r="G3" s="351"/>
      <c r="H3" s="352"/>
    </row>
    <row r="4" spans="2:8" ht="43.9" customHeight="1" x14ac:dyDescent="0.6">
      <c r="B4" s="353" t="s">
        <v>66</v>
      </c>
      <c r="C4" s="354"/>
      <c r="D4" s="354"/>
      <c r="E4" s="354"/>
      <c r="F4" s="354"/>
      <c r="G4" s="354"/>
      <c r="H4" s="355"/>
    </row>
    <row r="5" spans="2:8" x14ac:dyDescent="0.6">
      <c r="B5" s="353" t="s">
        <v>63</v>
      </c>
      <c r="C5" s="354"/>
      <c r="D5" s="354"/>
      <c r="E5" s="354"/>
      <c r="F5" s="354"/>
      <c r="G5" s="354"/>
      <c r="H5" s="355"/>
    </row>
    <row r="6" spans="2:8" ht="135.4" customHeight="1" x14ac:dyDescent="0.6">
      <c r="B6" s="350" t="s">
        <v>117</v>
      </c>
      <c r="C6" s="351"/>
      <c r="D6" s="351"/>
      <c r="E6" s="351"/>
      <c r="F6" s="351"/>
      <c r="G6" s="351"/>
      <c r="H6" s="352"/>
    </row>
    <row r="7" spans="2:8" ht="14.65" customHeight="1" x14ac:dyDescent="0.6">
      <c r="B7" s="360"/>
      <c r="C7" s="361"/>
      <c r="D7" s="361"/>
      <c r="E7" s="361"/>
      <c r="F7" s="361"/>
      <c r="G7" s="361"/>
      <c r="H7" s="362"/>
    </row>
    <row r="8" spans="2:8" ht="22.5" thickBot="1" x14ac:dyDescent="0.65">
      <c r="B8" s="374" t="s">
        <v>57</v>
      </c>
      <c r="C8" s="375"/>
      <c r="D8" s="375"/>
      <c r="E8" s="375"/>
      <c r="F8" s="375"/>
      <c r="G8" s="375"/>
      <c r="H8" s="376"/>
    </row>
    <row r="9" spans="2:8" ht="66" thickBot="1" x14ac:dyDescent="0.65">
      <c r="B9" s="131" t="s">
        <v>41</v>
      </c>
      <c r="C9" s="131" t="s">
        <v>40</v>
      </c>
      <c r="D9" s="132" t="s">
        <v>8</v>
      </c>
      <c r="E9" s="133" t="s">
        <v>20</v>
      </c>
      <c r="F9" s="167" t="s">
        <v>44</v>
      </c>
      <c r="G9" s="155" t="s">
        <v>0</v>
      </c>
      <c r="H9" s="186" t="s">
        <v>23</v>
      </c>
    </row>
    <row r="10" spans="2:8" ht="22.5" thickBot="1" x14ac:dyDescent="0.65">
      <c r="B10" s="134" t="s">
        <v>55</v>
      </c>
      <c r="C10" s="135">
        <v>44927</v>
      </c>
      <c r="D10" s="136" t="s">
        <v>56</v>
      </c>
      <c r="E10" s="137" t="s">
        <v>16</v>
      </c>
      <c r="F10" s="138">
        <v>100</v>
      </c>
      <c r="G10" s="139">
        <v>0</v>
      </c>
      <c r="H10" s="140">
        <f>SUM(F10:G10)</f>
        <v>100</v>
      </c>
    </row>
    <row r="11" spans="2:8" ht="10.15" customHeight="1" x14ac:dyDescent="0.6">
      <c r="B11" s="350"/>
      <c r="C11" s="351"/>
      <c r="D11" s="351"/>
      <c r="E11" s="351"/>
      <c r="F11" s="351"/>
      <c r="G11" s="351"/>
      <c r="H11" s="352"/>
    </row>
    <row r="12" spans="2:8" ht="48" customHeight="1" x14ac:dyDescent="0.6">
      <c r="B12" s="353" t="s">
        <v>73</v>
      </c>
      <c r="C12" s="354"/>
      <c r="D12" s="354"/>
      <c r="E12" s="354"/>
      <c r="F12" s="354"/>
      <c r="G12" s="354"/>
      <c r="H12" s="355"/>
    </row>
    <row r="13" spans="2:8" ht="5.65" customHeight="1" x14ac:dyDescent="0.6">
      <c r="B13" s="33"/>
      <c r="C13" s="34"/>
      <c r="D13" s="34"/>
      <c r="E13" s="34"/>
      <c r="F13" s="34"/>
      <c r="G13" s="34"/>
      <c r="H13" s="35"/>
    </row>
    <row r="14" spans="2:8" x14ac:dyDescent="0.6">
      <c r="B14" s="353" t="s">
        <v>61</v>
      </c>
      <c r="C14" s="354"/>
      <c r="D14" s="354"/>
      <c r="E14" s="354"/>
      <c r="F14" s="354"/>
      <c r="G14" s="354"/>
      <c r="H14" s="355"/>
    </row>
    <row r="15" spans="2:8" ht="4.9000000000000004" customHeight="1" x14ac:dyDescent="0.6">
      <c r="B15" s="350"/>
      <c r="C15" s="351"/>
      <c r="D15" s="351"/>
      <c r="E15" s="351"/>
      <c r="F15" s="351"/>
      <c r="G15" s="351"/>
      <c r="H15" s="352"/>
    </row>
    <row r="16" spans="2:8" ht="91.15" customHeight="1" x14ac:dyDescent="0.6">
      <c r="B16" s="357" t="s">
        <v>101</v>
      </c>
      <c r="C16" s="358"/>
      <c r="D16" s="358"/>
      <c r="E16" s="358"/>
      <c r="F16" s="358"/>
      <c r="G16" s="358"/>
      <c r="H16" s="359"/>
    </row>
    <row r="17" spans="2:8" s="37" customFormat="1" ht="7.9" customHeight="1" x14ac:dyDescent="0.6">
      <c r="B17" s="356"/>
      <c r="C17" s="356"/>
      <c r="D17" s="356"/>
      <c r="E17" s="356"/>
      <c r="F17" s="356"/>
      <c r="G17" s="356"/>
      <c r="H17" s="356"/>
    </row>
    <row r="18" spans="2:8" ht="94.15" customHeight="1" x14ac:dyDescent="0.6">
      <c r="B18" s="281" t="s">
        <v>93</v>
      </c>
      <c r="C18" s="281"/>
      <c r="D18" s="281"/>
      <c r="E18" s="281"/>
      <c r="F18" s="281"/>
      <c r="G18" s="281"/>
      <c r="H18" s="281"/>
    </row>
    <row r="19" spans="2:8" ht="16.149999999999999" customHeight="1" x14ac:dyDescent="0.6">
      <c r="B19" s="36"/>
      <c r="C19" s="36"/>
      <c r="D19" s="36"/>
      <c r="E19" s="36"/>
      <c r="F19" s="36"/>
      <c r="G19" s="36"/>
      <c r="H19" s="36"/>
    </row>
    <row r="20" spans="2:8" s="6" customFormat="1" ht="23.25" x14ac:dyDescent="0.65">
      <c r="B20" s="377" t="s">
        <v>59</v>
      </c>
      <c r="C20" s="377"/>
      <c r="D20" s="378" t="str">
        <f>Finanzkalkulation!D4</f>
        <v>Organisation</v>
      </c>
      <c r="E20" s="378"/>
      <c r="F20" s="378"/>
      <c r="G20" s="378"/>
      <c r="H20" s="378"/>
    </row>
    <row r="21" spans="2:8" s="6" customFormat="1" ht="23.25" x14ac:dyDescent="0.65">
      <c r="B21" s="377" t="s">
        <v>11</v>
      </c>
      <c r="C21" s="377"/>
      <c r="D21" s="379" t="str">
        <f>Finanzkalkulation!D5</f>
        <v>Projektname</v>
      </c>
      <c r="E21" s="379"/>
      <c r="F21" s="379"/>
      <c r="G21" s="379"/>
      <c r="H21" s="379"/>
    </row>
    <row r="22" spans="2:8" ht="1.9" customHeight="1" x14ac:dyDescent="0.6">
      <c r="B22" s="16"/>
      <c r="C22" s="16"/>
      <c r="D22" s="16"/>
      <c r="E22" s="16"/>
      <c r="F22" s="16"/>
      <c r="G22" s="16"/>
      <c r="H22" s="16"/>
    </row>
    <row r="23" spans="2:8" ht="36.4" customHeight="1" thickBot="1" x14ac:dyDescent="0.65">
      <c r="B23" s="16"/>
      <c r="C23" s="16"/>
      <c r="D23" s="16"/>
      <c r="E23" s="16"/>
      <c r="F23" s="16"/>
      <c r="G23" s="16"/>
      <c r="H23" s="16"/>
    </row>
    <row r="24" spans="2:8" ht="18" customHeight="1" thickBot="1" x14ac:dyDescent="0.65">
      <c r="B24" s="329" t="s">
        <v>78</v>
      </c>
      <c r="C24" s="330"/>
      <c r="D24" s="330"/>
      <c r="E24" s="330"/>
      <c r="F24" s="330"/>
      <c r="G24" s="330"/>
      <c r="H24" s="331"/>
    </row>
    <row r="25" spans="2:8" ht="44.25" thickBot="1" x14ac:dyDescent="0.65">
      <c r="B25" s="84" t="s">
        <v>41</v>
      </c>
      <c r="C25" s="86" t="s">
        <v>40</v>
      </c>
      <c r="D25" s="363" t="s">
        <v>54</v>
      </c>
      <c r="E25" s="364"/>
      <c r="F25" s="168" t="s">
        <v>44</v>
      </c>
      <c r="G25" s="156" t="s">
        <v>0</v>
      </c>
      <c r="H25" s="187" t="s">
        <v>23</v>
      </c>
    </row>
    <row r="26" spans="2:8" x14ac:dyDescent="0.6">
      <c r="B26" s="67"/>
      <c r="C26" s="79"/>
      <c r="D26" s="365"/>
      <c r="E26" s="366"/>
      <c r="F26" s="17"/>
      <c r="G26" s="17"/>
      <c r="H26" s="18">
        <f t="shared" ref="H26:H36" si="0">SUM(F26:G26)</f>
        <v>0</v>
      </c>
    </row>
    <row r="27" spans="2:8" x14ac:dyDescent="0.6">
      <c r="B27" s="71"/>
      <c r="C27" s="79"/>
      <c r="F27" s="17"/>
      <c r="G27" s="17"/>
      <c r="H27" s="18">
        <f t="shared" si="0"/>
        <v>0</v>
      </c>
    </row>
    <row r="28" spans="2:8" x14ac:dyDescent="0.6">
      <c r="B28" s="71"/>
      <c r="C28" s="79"/>
      <c r="D28" s="365"/>
      <c r="E28" s="366"/>
      <c r="F28" s="17"/>
      <c r="G28" s="17"/>
      <c r="H28" s="18">
        <f t="shared" si="0"/>
        <v>0</v>
      </c>
    </row>
    <row r="29" spans="2:8" x14ac:dyDescent="0.6">
      <c r="B29" s="71"/>
      <c r="C29" s="79"/>
      <c r="D29" s="365"/>
      <c r="E29" s="366"/>
      <c r="F29" s="17"/>
      <c r="G29" s="17"/>
      <c r="H29" s="18">
        <f t="shared" si="0"/>
        <v>0</v>
      </c>
    </row>
    <row r="30" spans="2:8" x14ac:dyDescent="0.6">
      <c r="B30" s="71"/>
      <c r="C30" s="79"/>
      <c r="D30" s="365"/>
      <c r="E30" s="366"/>
      <c r="F30" s="17"/>
      <c r="G30" s="17"/>
      <c r="H30" s="18">
        <f t="shared" si="0"/>
        <v>0</v>
      </c>
    </row>
    <row r="31" spans="2:8" x14ac:dyDescent="0.6">
      <c r="B31" s="71"/>
      <c r="C31" s="79"/>
      <c r="D31" s="365"/>
      <c r="E31" s="366"/>
      <c r="F31" s="17"/>
      <c r="G31" s="17"/>
      <c r="H31" s="18">
        <f t="shared" si="0"/>
        <v>0</v>
      </c>
    </row>
    <row r="32" spans="2:8" x14ac:dyDescent="0.6">
      <c r="B32" s="71"/>
      <c r="C32" s="79"/>
      <c r="D32" s="327"/>
      <c r="E32" s="328"/>
      <c r="F32" s="17"/>
      <c r="G32" s="17"/>
      <c r="H32" s="18">
        <f t="shared" si="0"/>
        <v>0</v>
      </c>
    </row>
    <row r="33" spans="2:8" x14ac:dyDescent="0.6">
      <c r="B33" s="71"/>
      <c r="C33" s="79"/>
      <c r="D33" s="365"/>
      <c r="E33" s="366"/>
      <c r="F33" s="17"/>
      <c r="G33" s="17"/>
      <c r="H33" s="18">
        <f t="shared" si="0"/>
        <v>0</v>
      </c>
    </row>
    <row r="34" spans="2:8" x14ac:dyDescent="0.6">
      <c r="B34" s="71"/>
      <c r="C34" s="79"/>
      <c r="D34" s="365"/>
      <c r="E34" s="366"/>
      <c r="F34" s="17"/>
      <c r="G34" s="17"/>
      <c r="H34" s="18">
        <f t="shared" si="0"/>
        <v>0</v>
      </c>
    </row>
    <row r="35" spans="2:8" ht="22.5" thickBot="1" x14ac:dyDescent="0.65">
      <c r="B35" s="87"/>
      <c r="C35" s="88"/>
      <c r="D35" s="367"/>
      <c r="E35" s="368"/>
      <c r="F35" s="89"/>
      <c r="G35" s="89"/>
      <c r="H35" s="90">
        <f t="shared" si="0"/>
        <v>0</v>
      </c>
    </row>
    <row r="36" spans="2:8" ht="23.25" thickTop="1" thickBot="1" x14ac:dyDescent="0.65">
      <c r="B36" s="369" t="s">
        <v>6</v>
      </c>
      <c r="C36" s="370"/>
      <c r="D36" s="370"/>
      <c r="E36" s="371"/>
      <c r="F36" s="169">
        <f>SUM(F26:F35)</f>
        <v>0</v>
      </c>
      <c r="G36" s="157">
        <f>SUM(G26:G35)</f>
        <v>0</v>
      </c>
      <c r="H36" s="188">
        <f t="shared" si="0"/>
        <v>0</v>
      </c>
    </row>
    <row r="37" spans="2:8" x14ac:dyDescent="0.6">
      <c r="B37" s="8"/>
      <c r="C37" s="9"/>
      <c r="D37" s="9"/>
      <c r="E37" s="9"/>
      <c r="F37" s="9"/>
      <c r="G37" s="9"/>
      <c r="H37" s="19"/>
    </row>
    <row r="38" spans="2:8" x14ac:dyDescent="0.6">
      <c r="B38" s="8"/>
      <c r="C38" s="9"/>
      <c r="D38" s="9"/>
      <c r="E38" s="9"/>
      <c r="F38" s="9"/>
      <c r="G38" s="9"/>
      <c r="H38" s="19"/>
    </row>
    <row r="39" spans="2:8" ht="22.5" thickBot="1" x14ac:dyDescent="0.65">
      <c r="B39" s="8"/>
      <c r="C39" s="9"/>
      <c r="D39" s="9"/>
      <c r="E39" s="9"/>
      <c r="F39" s="9"/>
      <c r="G39" s="9"/>
      <c r="H39" s="19"/>
    </row>
    <row r="40" spans="2:8" ht="18" customHeight="1" thickBot="1" x14ac:dyDescent="0.65">
      <c r="B40" s="329" t="s">
        <v>99</v>
      </c>
      <c r="C40" s="330"/>
      <c r="D40" s="330"/>
      <c r="E40" s="330"/>
      <c r="F40" s="330"/>
      <c r="G40" s="330"/>
      <c r="H40" s="331"/>
    </row>
    <row r="41" spans="2:8" ht="44.25" thickBot="1" x14ac:dyDescent="0.65">
      <c r="B41" s="84" t="s">
        <v>41</v>
      </c>
      <c r="C41" s="85" t="s">
        <v>40</v>
      </c>
      <c r="D41" s="363" t="s">
        <v>54</v>
      </c>
      <c r="E41" s="364"/>
      <c r="F41" s="168" t="s">
        <v>44</v>
      </c>
      <c r="G41" s="156" t="s">
        <v>0</v>
      </c>
      <c r="H41" s="187" t="s">
        <v>23</v>
      </c>
    </row>
    <row r="42" spans="2:8" x14ac:dyDescent="0.6">
      <c r="B42" s="67"/>
      <c r="C42" s="79"/>
      <c r="D42" s="372"/>
      <c r="E42" s="373"/>
      <c r="F42" s="17"/>
      <c r="G42" s="17"/>
      <c r="H42" s="18">
        <f t="shared" ref="H42:H52" si="1">SUM(F42:G42)</f>
        <v>0</v>
      </c>
    </row>
    <row r="43" spans="2:8" x14ac:dyDescent="0.6">
      <c r="B43" s="71"/>
      <c r="C43" s="79"/>
      <c r="D43" s="365"/>
      <c r="E43" s="366"/>
      <c r="F43" s="17"/>
      <c r="G43" s="17"/>
      <c r="H43" s="18">
        <f t="shared" si="1"/>
        <v>0</v>
      </c>
    </row>
    <row r="44" spans="2:8" x14ac:dyDescent="0.6">
      <c r="B44" s="71"/>
      <c r="C44" s="79"/>
      <c r="D44" s="365"/>
      <c r="E44" s="366"/>
      <c r="F44" s="17"/>
      <c r="G44" s="17"/>
      <c r="H44" s="18">
        <f t="shared" si="1"/>
        <v>0</v>
      </c>
    </row>
    <row r="45" spans="2:8" x14ac:dyDescent="0.6">
      <c r="B45" s="71"/>
      <c r="C45" s="79"/>
      <c r="D45" s="365"/>
      <c r="E45" s="366"/>
      <c r="F45" s="17"/>
      <c r="G45" s="17"/>
      <c r="H45" s="18">
        <f t="shared" si="1"/>
        <v>0</v>
      </c>
    </row>
    <row r="46" spans="2:8" x14ac:dyDescent="0.6">
      <c r="B46" s="71"/>
      <c r="C46" s="79"/>
      <c r="D46" s="365"/>
      <c r="E46" s="366"/>
      <c r="F46" s="17"/>
      <c r="G46" s="17"/>
      <c r="H46" s="18">
        <f t="shared" si="1"/>
        <v>0</v>
      </c>
    </row>
    <row r="47" spans="2:8" x14ac:dyDescent="0.6">
      <c r="B47" s="71"/>
      <c r="C47" s="79"/>
      <c r="D47" s="365"/>
      <c r="E47" s="366"/>
      <c r="F47" s="17"/>
      <c r="G47" s="17"/>
      <c r="H47" s="18">
        <f t="shared" si="1"/>
        <v>0</v>
      </c>
    </row>
    <row r="48" spans="2:8" x14ac:dyDescent="0.6">
      <c r="B48" s="71"/>
      <c r="C48" s="79"/>
      <c r="D48" s="327"/>
      <c r="E48" s="328"/>
      <c r="F48" s="17"/>
      <c r="G48" s="17"/>
      <c r="H48" s="18">
        <f t="shared" si="1"/>
        <v>0</v>
      </c>
    </row>
    <row r="49" spans="2:8" x14ac:dyDescent="0.6">
      <c r="B49" s="71"/>
      <c r="C49" s="79"/>
      <c r="D49" s="365"/>
      <c r="E49" s="366"/>
      <c r="F49" s="17"/>
      <c r="G49" s="17"/>
      <c r="H49" s="18">
        <f t="shared" si="1"/>
        <v>0</v>
      </c>
    </row>
    <row r="50" spans="2:8" x14ac:dyDescent="0.6">
      <c r="B50" s="71"/>
      <c r="C50" s="79"/>
      <c r="D50" s="365"/>
      <c r="E50" s="366"/>
      <c r="F50" s="17"/>
      <c r="G50" s="17"/>
      <c r="H50" s="18">
        <f t="shared" si="1"/>
        <v>0</v>
      </c>
    </row>
    <row r="51" spans="2:8" ht="22.5" thickBot="1" x14ac:dyDescent="0.65">
      <c r="B51" s="87"/>
      <c r="C51" s="88"/>
      <c r="D51" s="367"/>
      <c r="E51" s="368"/>
      <c r="F51" s="89"/>
      <c r="G51" s="89"/>
      <c r="H51" s="90">
        <f t="shared" si="1"/>
        <v>0</v>
      </c>
    </row>
    <row r="52" spans="2:8" ht="49.15" customHeight="1" thickTop="1" thickBot="1" x14ac:dyDescent="0.65">
      <c r="B52" s="369" t="s">
        <v>102</v>
      </c>
      <c r="C52" s="370"/>
      <c r="D52" s="370"/>
      <c r="E52" s="371"/>
      <c r="F52" s="169">
        <f>SUM(F42:F51)</f>
        <v>0</v>
      </c>
      <c r="G52" s="157">
        <f>SUM(G42:G51)</f>
        <v>0</v>
      </c>
      <c r="H52" s="188">
        <f t="shared" si="1"/>
        <v>0</v>
      </c>
    </row>
    <row r="53" spans="2:8" x14ac:dyDescent="0.6">
      <c r="B53" s="8"/>
      <c r="C53" s="9"/>
      <c r="D53" s="9"/>
      <c r="E53" s="9"/>
      <c r="F53" s="9"/>
      <c r="G53" s="9"/>
      <c r="H53" s="19"/>
    </row>
    <row r="54" spans="2:8" hidden="1" x14ac:dyDescent="0.6">
      <c r="B54" s="8"/>
      <c r="C54" s="9"/>
      <c r="D54" s="9"/>
      <c r="E54" s="9"/>
      <c r="F54" s="9"/>
      <c r="G54" s="9"/>
      <c r="H54" s="19"/>
    </row>
    <row r="55" spans="2:8" ht="7.5" customHeight="1" thickBot="1" x14ac:dyDescent="0.65">
      <c r="B55" s="8"/>
      <c r="C55" s="9"/>
      <c r="D55" s="9"/>
      <c r="E55" s="9"/>
      <c r="F55" s="9">
        <v>4</v>
      </c>
      <c r="G55" s="9"/>
      <c r="H55" s="19"/>
    </row>
    <row r="56" spans="2:8" ht="24" thickBot="1" x14ac:dyDescent="0.65">
      <c r="B56" s="329" t="s">
        <v>7</v>
      </c>
      <c r="C56" s="330"/>
      <c r="D56" s="330"/>
      <c r="E56" s="330"/>
      <c r="F56" s="330"/>
      <c r="G56" s="330"/>
      <c r="H56" s="331"/>
    </row>
    <row r="57" spans="2:8" ht="43.15" customHeight="1" thickBot="1" x14ac:dyDescent="0.65">
      <c r="B57" s="76" t="s">
        <v>41</v>
      </c>
      <c r="C57" s="77" t="s">
        <v>40</v>
      </c>
      <c r="D57" s="77" t="s">
        <v>74</v>
      </c>
      <c r="E57" s="78" t="s">
        <v>20</v>
      </c>
      <c r="F57" s="168" t="s">
        <v>44</v>
      </c>
      <c r="G57" s="158" t="s">
        <v>0</v>
      </c>
      <c r="H57" s="187" t="s">
        <v>23</v>
      </c>
    </row>
    <row r="58" spans="2:8" x14ac:dyDescent="0.6">
      <c r="B58" s="67"/>
      <c r="C58" s="68"/>
      <c r="D58" s="69"/>
      <c r="E58" s="70"/>
      <c r="F58" s="66"/>
      <c r="G58" s="63"/>
      <c r="H58" s="27">
        <f t="shared" ref="H58:H89" si="2">SUM(F58:G58)</f>
        <v>0</v>
      </c>
    </row>
    <row r="59" spans="2:8" x14ac:dyDescent="0.6">
      <c r="B59" s="71"/>
      <c r="C59" s="72"/>
      <c r="D59" s="73"/>
      <c r="E59" s="74"/>
      <c r="F59" s="66"/>
      <c r="G59" s="63"/>
      <c r="H59" s="27">
        <f t="shared" si="2"/>
        <v>0</v>
      </c>
    </row>
    <row r="60" spans="2:8" x14ac:dyDescent="0.6">
      <c r="B60" s="71"/>
      <c r="C60" s="72"/>
      <c r="D60" s="73"/>
      <c r="E60" s="74"/>
      <c r="F60" s="66"/>
      <c r="G60" s="63"/>
      <c r="H60" s="27">
        <f t="shared" si="2"/>
        <v>0</v>
      </c>
    </row>
    <row r="61" spans="2:8" x14ac:dyDescent="0.6">
      <c r="B61" s="71"/>
      <c r="C61" s="72"/>
      <c r="D61" s="73"/>
      <c r="E61" s="74"/>
      <c r="F61" s="66"/>
      <c r="G61" s="63"/>
      <c r="H61" s="27">
        <f t="shared" si="2"/>
        <v>0</v>
      </c>
    </row>
    <row r="62" spans="2:8" x14ac:dyDescent="0.6">
      <c r="B62" s="71"/>
      <c r="C62" s="72"/>
      <c r="D62" s="73"/>
      <c r="E62" s="74"/>
      <c r="F62" s="66"/>
      <c r="G62" s="63"/>
      <c r="H62" s="27">
        <f t="shared" si="2"/>
        <v>0</v>
      </c>
    </row>
    <row r="63" spans="2:8" x14ac:dyDescent="0.6">
      <c r="B63" s="71"/>
      <c r="C63" s="72"/>
      <c r="D63" s="73"/>
      <c r="E63" s="74"/>
      <c r="F63" s="66"/>
      <c r="G63" s="63"/>
      <c r="H63" s="27">
        <f t="shared" si="2"/>
        <v>0</v>
      </c>
    </row>
    <row r="64" spans="2:8" x14ac:dyDescent="0.6">
      <c r="B64" s="71"/>
      <c r="C64" s="72"/>
      <c r="D64" s="73"/>
      <c r="E64" s="74"/>
      <c r="F64" s="66"/>
      <c r="G64" s="63"/>
      <c r="H64" s="27">
        <f t="shared" si="2"/>
        <v>0</v>
      </c>
    </row>
    <row r="65" spans="2:8" x14ac:dyDescent="0.6">
      <c r="B65" s="71"/>
      <c r="C65" s="72"/>
      <c r="D65" s="73"/>
      <c r="E65" s="74"/>
      <c r="F65" s="66"/>
      <c r="G65" s="63"/>
      <c r="H65" s="27">
        <f t="shared" si="2"/>
        <v>0</v>
      </c>
    </row>
    <row r="66" spans="2:8" x14ac:dyDescent="0.6">
      <c r="B66" s="71"/>
      <c r="C66" s="72"/>
      <c r="D66" s="73"/>
      <c r="E66" s="74"/>
      <c r="F66" s="20"/>
      <c r="G66" s="63"/>
      <c r="H66" s="27">
        <f t="shared" si="2"/>
        <v>0</v>
      </c>
    </row>
    <row r="67" spans="2:8" x14ac:dyDescent="0.6">
      <c r="B67" s="71"/>
      <c r="C67" s="72"/>
      <c r="D67" s="73"/>
      <c r="E67" s="74"/>
      <c r="F67" s="20"/>
      <c r="G67" s="22"/>
      <c r="H67" s="27">
        <f t="shared" si="2"/>
        <v>0</v>
      </c>
    </row>
    <row r="68" spans="2:8" x14ac:dyDescent="0.6">
      <c r="B68" s="71"/>
      <c r="C68" s="72"/>
      <c r="D68" s="73"/>
      <c r="E68" s="74"/>
      <c r="F68" s="21"/>
      <c r="G68" s="22"/>
      <c r="H68" s="27">
        <f t="shared" si="2"/>
        <v>0</v>
      </c>
    </row>
    <row r="69" spans="2:8" x14ac:dyDescent="0.6">
      <c r="B69" s="71"/>
      <c r="C69" s="72"/>
      <c r="D69" s="73"/>
      <c r="E69" s="74"/>
      <c r="F69" s="20"/>
      <c r="G69" s="22"/>
      <c r="H69" s="27">
        <f t="shared" si="2"/>
        <v>0</v>
      </c>
    </row>
    <row r="70" spans="2:8" x14ac:dyDescent="0.6">
      <c r="B70" s="71"/>
      <c r="C70" s="72"/>
      <c r="D70" s="73"/>
      <c r="E70" s="74"/>
      <c r="F70" s="20"/>
      <c r="G70" s="22"/>
      <c r="H70" s="27">
        <f t="shared" si="2"/>
        <v>0</v>
      </c>
    </row>
    <row r="71" spans="2:8" x14ac:dyDescent="0.6">
      <c r="B71" s="71"/>
      <c r="C71" s="72"/>
      <c r="D71" s="73"/>
      <c r="E71" s="74"/>
      <c r="F71" s="20"/>
      <c r="G71" s="22"/>
      <c r="H71" s="27">
        <f t="shared" si="2"/>
        <v>0</v>
      </c>
    </row>
    <row r="72" spans="2:8" x14ac:dyDescent="0.6">
      <c r="B72" s="71"/>
      <c r="C72" s="72"/>
      <c r="D72" s="73"/>
      <c r="E72" s="74"/>
      <c r="F72" s="20"/>
      <c r="G72" s="22"/>
      <c r="H72" s="27">
        <f t="shared" si="2"/>
        <v>0</v>
      </c>
    </row>
    <row r="73" spans="2:8" x14ac:dyDescent="0.6">
      <c r="B73" s="71"/>
      <c r="C73" s="72"/>
      <c r="D73" s="73"/>
      <c r="E73" s="74"/>
      <c r="F73" s="20"/>
      <c r="G73" s="22"/>
      <c r="H73" s="27">
        <f t="shared" si="2"/>
        <v>0</v>
      </c>
    </row>
    <row r="74" spans="2:8" x14ac:dyDescent="0.6">
      <c r="B74" s="71"/>
      <c r="C74" s="72"/>
      <c r="D74" s="73"/>
      <c r="E74" s="74"/>
      <c r="F74" s="20"/>
      <c r="G74" s="22"/>
      <c r="H74" s="27">
        <f t="shared" si="2"/>
        <v>0</v>
      </c>
    </row>
    <row r="75" spans="2:8" x14ac:dyDescent="0.6">
      <c r="B75" s="71"/>
      <c r="C75" s="72"/>
      <c r="D75" s="73"/>
      <c r="E75" s="74"/>
      <c r="F75" s="20"/>
      <c r="G75" s="22"/>
      <c r="H75" s="27">
        <f t="shared" si="2"/>
        <v>0</v>
      </c>
    </row>
    <row r="76" spans="2:8" x14ac:dyDescent="0.6">
      <c r="B76" s="71"/>
      <c r="C76" s="72"/>
      <c r="D76" s="73"/>
      <c r="E76" s="74"/>
      <c r="F76" s="20"/>
      <c r="G76" s="22"/>
      <c r="H76" s="27">
        <f t="shared" si="2"/>
        <v>0</v>
      </c>
    </row>
    <row r="77" spans="2:8" x14ac:dyDescent="0.6">
      <c r="B77" s="71"/>
      <c r="C77" s="72"/>
      <c r="D77" s="73"/>
      <c r="E77" s="74"/>
      <c r="F77" s="20"/>
      <c r="G77" s="22"/>
      <c r="H77" s="27">
        <f t="shared" si="2"/>
        <v>0</v>
      </c>
    </row>
    <row r="78" spans="2:8" x14ac:dyDescent="0.6">
      <c r="B78" s="71"/>
      <c r="C78" s="72"/>
      <c r="D78" s="73"/>
      <c r="E78" s="74"/>
      <c r="F78" s="20"/>
      <c r="G78" s="22"/>
      <c r="H78" s="27">
        <f t="shared" si="2"/>
        <v>0</v>
      </c>
    </row>
    <row r="79" spans="2:8" x14ac:dyDescent="0.6">
      <c r="B79" s="71"/>
      <c r="C79" s="72"/>
      <c r="D79" s="73"/>
      <c r="E79" s="74"/>
      <c r="F79" s="20"/>
      <c r="G79" s="22"/>
      <c r="H79" s="27">
        <f t="shared" si="2"/>
        <v>0</v>
      </c>
    </row>
    <row r="80" spans="2:8" x14ac:dyDescent="0.6">
      <c r="B80" s="71"/>
      <c r="C80" s="72"/>
      <c r="D80" s="73"/>
      <c r="E80" s="74"/>
      <c r="F80" s="20"/>
      <c r="G80" s="22"/>
      <c r="H80" s="27">
        <f t="shared" si="2"/>
        <v>0</v>
      </c>
    </row>
    <row r="81" spans="2:8" x14ac:dyDescent="0.6">
      <c r="B81" s="71"/>
      <c r="C81" s="72"/>
      <c r="D81" s="73"/>
      <c r="E81" s="74"/>
      <c r="F81" s="20"/>
      <c r="G81" s="22"/>
      <c r="H81" s="27">
        <f t="shared" si="2"/>
        <v>0</v>
      </c>
    </row>
    <row r="82" spans="2:8" x14ac:dyDescent="0.6">
      <c r="B82" s="71"/>
      <c r="C82" s="72"/>
      <c r="D82" s="73"/>
      <c r="E82" s="74"/>
      <c r="F82" s="20"/>
      <c r="G82" s="22"/>
      <c r="H82" s="27">
        <f t="shared" si="2"/>
        <v>0</v>
      </c>
    </row>
    <row r="83" spans="2:8" x14ac:dyDescent="0.6">
      <c r="B83" s="71"/>
      <c r="C83" s="72"/>
      <c r="D83" s="73"/>
      <c r="E83" s="74"/>
      <c r="F83" s="20"/>
      <c r="G83" s="22"/>
      <c r="H83" s="27">
        <f t="shared" si="2"/>
        <v>0</v>
      </c>
    </row>
    <row r="84" spans="2:8" x14ac:dyDescent="0.6">
      <c r="B84" s="71"/>
      <c r="C84" s="72"/>
      <c r="D84" s="73"/>
      <c r="E84" s="74"/>
      <c r="F84" s="20"/>
      <c r="G84" s="22"/>
      <c r="H84" s="27">
        <f t="shared" si="2"/>
        <v>0</v>
      </c>
    </row>
    <row r="85" spans="2:8" x14ac:dyDescent="0.6">
      <c r="B85" s="71"/>
      <c r="C85" s="72"/>
      <c r="D85" s="73"/>
      <c r="E85" s="74"/>
      <c r="F85" s="20"/>
      <c r="G85" s="22"/>
      <c r="H85" s="27">
        <f t="shared" si="2"/>
        <v>0</v>
      </c>
    </row>
    <row r="86" spans="2:8" x14ac:dyDescent="0.6">
      <c r="B86" s="71"/>
      <c r="C86" s="72"/>
      <c r="D86" s="73"/>
      <c r="E86" s="74"/>
      <c r="F86" s="20"/>
      <c r="G86" s="22"/>
      <c r="H86" s="27">
        <f t="shared" si="2"/>
        <v>0</v>
      </c>
    </row>
    <row r="87" spans="2:8" x14ac:dyDescent="0.6">
      <c r="B87" s="71"/>
      <c r="C87" s="72"/>
      <c r="D87" s="73"/>
      <c r="E87" s="74"/>
      <c r="F87" s="20"/>
      <c r="G87" s="22"/>
      <c r="H87" s="27">
        <f t="shared" si="2"/>
        <v>0</v>
      </c>
    </row>
    <row r="88" spans="2:8" x14ac:dyDescent="0.6">
      <c r="B88" s="71"/>
      <c r="C88" s="72"/>
      <c r="D88" s="73"/>
      <c r="E88" s="74"/>
      <c r="F88" s="20"/>
      <c r="G88" s="22"/>
      <c r="H88" s="27">
        <f t="shared" si="2"/>
        <v>0</v>
      </c>
    </row>
    <row r="89" spans="2:8" x14ac:dyDescent="0.6">
      <c r="B89" s="71"/>
      <c r="C89" s="72"/>
      <c r="D89" s="73"/>
      <c r="E89" s="74"/>
      <c r="F89" s="20"/>
      <c r="G89" s="22"/>
      <c r="H89" s="27">
        <f t="shared" si="2"/>
        <v>0</v>
      </c>
    </row>
    <row r="90" spans="2:8" x14ac:dyDescent="0.6">
      <c r="B90" s="71"/>
      <c r="C90" s="72"/>
      <c r="D90" s="73"/>
      <c r="E90" s="74"/>
      <c r="F90" s="20"/>
      <c r="G90" s="22"/>
      <c r="H90" s="27">
        <f t="shared" ref="H90:H121" si="3">SUM(F90:G90)</f>
        <v>0</v>
      </c>
    </row>
    <row r="91" spans="2:8" x14ac:dyDescent="0.6">
      <c r="B91" s="71"/>
      <c r="C91" s="72"/>
      <c r="D91" s="73"/>
      <c r="E91" s="74"/>
      <c r="F91" s="20"/>
      <c r="G91" s="22"/>
      <c r="H91" s="27">
        <f t="shared" si="3"/>
        <v>0</v>
      </c>
    </row>
    <row r="92" spans="2:8" x14ac:dyDescent="0.6">
      <c r="B92" s="71"/>
      <c r="C92" s="72"/>
      <c r="D92" s="73"/>
      <c r="E92" s="74"/>
      <c r="F92" s="20"/>
      <c r="G92" s="22"/>
      <c r="H92" s="27">
        <f t="shared" si="3"/>
        <v>0</v>
      </c>
    </row>
    <row r="93" spans="2:8" x14ac:dyDescent="0.6">
      <c r="B93" s="71"/>
      <c r="C93" s="72"/>
      <c r="D93" s="73"/>
      <c r="E93" s="74"/>
      <c r="F93" s="20"/>
      <c r="G93" s="22"/>
      <c r="H93" s="27">
        <f t="shared" si="3"/>
        <v>0</v>
      </c>
    </row>
    <row r="94" spans="2:8" x14ac:dyDescent="0.6">
      <c r="B94" s="71"/>
      <c r="C94" s="72"/>
      <c r="D94" s="73"/>
      <c r="E94" s="74"/>
      <c r="F94" s="20"/>
      <c r="G94" s="22"/>
      <c r="H94" s="27">
        <f t="shared" si="3"/>
        <v>0</v>
      </c>
    </row>
    <row r="95" spans="2:8" x14ac:dyDescent="0.6">
      <c r="B95" s="71"/>
      <c r="C95" s="72"/>
      <c r="D95" s="73"/>
      <c r="E95" s="74"/>
      <c r="F95" s="20"/>
      <c r="G95" s="22"/>
      <c r="H95" s="27">
        <f t="shared" si="3"/>
        <v>0</v>
      </c>
    </row>
    <row r="96" spans="2:8" x14ac:dyDescent="0.6">
      <c r="B96" s="71"/>
      <c r="C96" s="72"/>
      <c r="D96" s="73"/>
      <c r="E96" s="74"/>
      <c r="F96" s="20"/>
      <c r="G96" s="22"/>
      <c r="H96" s="27">
        <f t="shared" si="3"/>
        <v>0</v>
      </c>
    </row>
    <row r="97" spans="2:8" x14ac:dyDescent="0.6">
      <c r="B97" s="71"/>
      <c r="C97" s="72"/>
      <c r="D97" s="73"/>
      <c r="E97" s="74"/>
      <c r="F97" s="20"/>
      <c r="G97" s="22"/>
      <c r="H97" s="27">
        <f t="shared" si="3"/>
        <v>0</v>
      </c>
    </row>
    <row r="98" spans="2:8" x14ac:dyDescent="0.6">
      <c r="B98" s="71"/>
      <c r="C98" s="72"/>
      <c r="D98" s="73"/>
      <c r="E98" s="74"/>
      <c r="F98" s="20"/>
      <c r="G98" s="22"/>
      <c r="H98" s="27">
        <f t="shared" si="3"/>
        <v>0</v>
      </c>
    </row>
    <row r="99" spans="2:8" x14ac:dyDescent="0.6">
      <c r="B99" s="71"/>
      <c r="C99" s="72"/>
      <c r="D99" s="73"/>
      <c r="E99" s="74"/>
      <c r="F99" s="20"/>
      <c r="G99" s="22"/>
      <c r="H99" s="27">
        <f t="shared" si="3"/>
        <v>0</v>
      </c>
    </row>
    <row r="100" spans="2:8" x14ac:dyDescent="0.6">
      <c r="B100" s="71"/>
      <c r="C100" s="72"/>
      <c r="D100" s="73"/>
      <c r="E100" s="74"/>
      <c r="F100" s="20"/>
      <c r="G100" s="22"/>
      <c r="H100" s="27">
        <f t="shared" si="3"/>
        <v>0</v>
      </c>
    </row>
    <row r="101" spans="2:8" x14ac:dyDescent="0.6">
      <c r="B101" s="71"/>
      <c r="C101" s="72"/>
      <c r="D101" s="73"/>
      <c r="E101" s="74"/>
      <c r="F101" s="20"/>
      <c r="G101" s="22"/>
      <c r="H101" s="27">
        <f t="shared" si="3"/>
        <v>0</v>
      </c>
    </row>
    <row r="102" spans="2:8" x14ac:dyDescent="0.6">
      <c r="B102" s="71"/>
      <c r="C102" s="72"/>
      <c r="D102" s="73"/>
      <c r="E102" s="74"/>
      <c r="F102" s="20"/>
      <c r="G102" s="22"/>
      <c r="H102" s="27">
        <f t="shared" si="3"/>
        <v>0</v>
      </c>
    </row>
    <row r="103" spans="2:8" x14ac:dyDescent="0.6">
      <c r="B103" s="71"/>
      <c r="C103" s="72"/>
      <c r="D103" s="73"/>
      <c r="E103" s="74"/>
      <c r="F103" s="20"/>
      <c r="G103" s="22"/>
      <c r="H103" s="27">
        <f t="shared" si="3"/>
        <v>0</v>
      </c>
    </row>
    <row r="104" spans="2:8" x14ac:dyDescent="0.6">
      <c r="B104" s="71"/>
      <c r="C104" s="72"/>
      <c r="D104" s="73"/>
      <c r="E104" s="74"/>
      <c r="F104" s="20"/>
      <c r="G104" s="22"/>
      <c r="H104" s="27">
        <f t="shared" si="3"/>
        <v>0</v>
      </c>
    </row>
    <row r="105" spans="2:8" x14ac:dyDescent="0.6">
      <c r="B105" s="71"/>
      <c r="C105" s="72"/>
      <c r="D105" s="73"/>
      <c r="E105" s="74"/>
      <c r="F105" s="20"/>
      <c r="G105" s="22"/>
      <c r="H105" s="27">
        <f t="shared" si="3"/>
        <v>0</v>
      </c>
    </row>
    <row r="106" spans="2:8" x14ac:dyDescent="0.6">
      <c r="B106" s="71"/>
      <c r="C106" s="72"/>
      <c r="D106" s="73"/>
      <c r="E106" s="74"/>
      <c r="F106" s="20"/>
      <c r="G106" s="22"/>
      <c r="H106" s="27">
        <f t="shared" si="3"/>
        <v>0</v>
      </c>
    </row>
    <row r="107" spans="2:8" x14ac:dyDescent="0.6">
      <c r="B107" s="71"/>
      <c r="C107" s="72"/>
      <c r="D107" s="73"/>
      <c r="E107" s="74"/>
      <c r="F107" s="20"/>
      <c r="G107" s="22"/>
      <c r="H107" s="27">
        <f t="shared" si="3"/>
        <v>0</v>
      </c>
    </row>
    <row r="108" spans="2:8" x14ac:dyDescent="0.6">
      <c r="B108" s="71"/>
      <c r="C108" s="72"/>
      <c r="D108" s="73"/>
      <c r="E108" s="74"/>
      <c r="F108" s="20"/>
      <c r="G108" s="22"/>
      <c r="H108" s="27">
        <f t="shared" si="3"/>
        <v>0</v>
      </c>
    </row>
    <row r="109" spans="2:8" x14ac:dyDescent="0.6">
      <c r="B109" s="71"/>
      <c r="C109" s="72"/>
      <c r="D109" s="73"/>
      <c r="E109" s="74"/>
      <c r="F109" s="20"/>
      <c r="G109" s="22"/>
      <c r="H109" s="27">
        <f t="shared" si="3"/>
        <v>0</v>
      </c>
    </row>
    <row r="110" spans="2:8" x14ac:dyDescent="0.6">
      <c r="B110" s="71"/>
      <c r="C110" s="72"/>
      <c r="D110" s="73"/>
      <c r="E110" s="74"/>
      <c r="F110" s="20"/>
      <c r="G110" s="22"/>
      <c r="H110" s="27">
        <f t="shared" si="3"/>
        <v>0</v>
      </c>
    </row>
    <row r="111" spans="2:8" x14ac:dyDescent="0.6">
      <c r="B111" s="71"/>
      <c r="C111" s="72"/>
      <c r="D111" s="73"/>
      <c r="E111" s="74"/>
      <c r="F111" s="20"/>
      <c r="G111" s="22"/>
      <c r="H111" s="27">
        <f t="shared" si="3"/>
        <v>0</v>
      </c>
    </row>
    <row r="112" spans="2:8" x14ac:dyDescent="0.6">
      <c r="B112" s="71"/>
      <c r="C112" s="72"/>
      <c r="D112" s="73"/>
      <c r="E112" s="74"/>
      <c r="F112" s="20"/>
      <c r="G112" s="22"/>
      <c r="H112" s="27">
        <f t="shared" si="3"/>
        <v>0</v>
      </c>
    </row>
    <row r="113" spans="2:8" x14ac:dyDescent="0.6">
      <c r="B113" s="71"/>
      <c r="C113" s="72"/>
      <c r="D113" s="73"/>
      <c r="E113" s="74"/>
      <c r="F113" s="20"/>
      <c r="G113" s="22"/>
      <c r="H113" s="27">
        <f t="shared" si="3"/>
        <v>0</v>
      </c>
    </row>
    <row r="114" spans="2:8" x14ac:dyDescent="0.6">
      <c r="B114" s="71"/>
      <c r="C114" s="72"/>
      <c r="D114" s="73"/>
      <c r="E114" s="74"/>
      <c r="F114" s="20"/>
      <c r="G114" s="22"/>
      <c r="H114" s="27">
        <f t="shared" si="3"/>
        <v>0</v>
      </c>
    </row>
    <row r="115" spans="2:8" x14ac:dyDescent="0.6">
      <c r="B115" s="71"/>
      <c r="C115" s="72"/>
      <c r="D115" s="73"/>
      <c r="E115" s="74"/>
      <c r="F115" s="20"/>
      <c r="G115" s="22"/>
      <c r="H115" s="27">
        <f t="shared" si="3"/>
        <v>0</v>
      </c>
    </row>
    <row r="116" spans="2:8" x14ac:dyDescent="0.6">
      <c r="B116" s="71"/>
      <c r="C116" s="72"/>
      <c r="D116" s="73"/>
      <c r="E116" s="74"/>
      <c r="F116" s="20"/>
      <c r="G116" s="22"/>
      <c r="H116" s="27">
        <f t="shared" si="3"/>
        <v>0</v>
      </c>
    </row>
    <row r="117" spans="2:8" x14ac:dyDescent="0.6">
      <c r="B117" s="71"/>
      <c r="C117" s="72"/>
      <c r="D117" s="73"/>
      <c r="E117" s="74"/>
      <c r="F117" s="20"/>
      <c r="G117" s="22"/>
      <c r="H117" s="27">
        <f t="shared" si="3"/>
        <v>0</v>
      </c>
    </row>
    <row r="118" spans="2:8" x14ac:dyDescent="0.6">
      <c r="B118" s="71"/>
      <c r="C118" s="72"/>
      <c r="D118" s="73"/>
      <c r="E118" s="74"/>
      <c r="F118" s="20"/>
      <c r="G118" s="22"/>
      <c r="H118" s="27">
        <f t="shared" si="3"/>
        <v>0</v>
      </c>
    </row>
    <row r="119" spans="2:8" x14ac:dyDescent="0.6">
      <c r="B119" s="71"/>
      <c r="C119" s="72"/>
      <c r="D119" s="73"/>
      <c r="E119" s="74"/>
      <c r="F119" s="20"/>
      <c r="G119" s="22"/>
      <c r="H119" s="27">
        <f t="shared" si="3"/>
        <v>0</v>
      </c>
    </row>
    <row r="120" spans="2:8" x14ac:dyDescent="0.6">
      <c r="B120" s="71"/>
      <c r="C120" s="72"/>
      <c r="D120" s="73"/>
      <c r="E120" s="74"/>
      <c r="F120" s="20"/>
      <c r="G120" s="22"/>
      <c r="H120" s="27">
        <f t="shared" si="3"/>
        <v>0</v>
      </c>
    </row>
    <row r="121" spans="2:8" x14ac:dyDescent="0.6">
      <c r="B121" s="71"/>
      <c r="C121" s="72"/>
      <c r="D121" s="73"/>
      <c r="E121" s="74"/>
      <c r="F121" s="20"/>
      <c r="G121" s="22"/>
      <c r="H121" s="27">
        <f t="shared" si="3"/>
        <v>0</v>
      </c>
    </row>
    <row r="122" spans="2:8" x14ac:dyDescent="0.6">
      <c r="B122" s="71"/>
      <c r="C122" s="72"/>
      <c r="D122" s="73"/>
      <c r="E122" s="74"/>
      <c r="F122" s="20"/>
      <c r="G122" s="22"/>
      <c r="H122" s="27">
        <f t="shared" ref="H122:H130" si="4">SUM(F122:G122)</f>
        <v>0</v>
      </c>
    </row>
    <row r="123" spans="2:8" x14ac:dyDescent="0.6">
      <c r="B123" s="71"/>
      <c r="C123" s="72"/>
      <c r="D123" s="73"/>
      <c r="E123" s="74"/>
      <c r="F123" s="20"/>
      <c r="G123" s="22"/>
      <c r="H123" s="27">
        <f t="shared" si="4"/>
        <v>0</v>
      </c>
    </row>
    <row r="124" spans="2:8" x14ac:dyDescent="0.6">
      <c r="B124" s="71"/>
      <c r="C124" s="72"/>
      <c r="D124" s="73"/>
      <c r="E124" s="74"/>
      <c r="F124" s="20"/>
      <c r="G124" s="22"/>
      <c r="H124" s="27">
        <f t="shared" si="4"/>
        <v>0</v>
      </c>
    </row>
    <row r="125" spans="2:8" x14ac:dyDescent="0.6">
      <c r="B125" s="71"/>
      <c r="C125" s="72"/>
      <c r="D125" s="73"/>
      <c r="E125" s="74"/>
      <c r="F125" s="20"/>
      <c r="G125" s="22"/>
      <c r="H125" s="27">
        <f t="shared" si="4"/>
        <v>0</v>
      </c>
    </row>
    <row r="126" spans="2:8" x14ac:dyDescent="0.6">
      <c r="B126" s="71"/>
      <c r="C126" s="72"/>
      <c r="D126" s="73"/>
      <c r="E126" s="74"/>
      <c r="F126" s="20"/>
      <c r="G126" s="22"/>
      <c r="H126" s="27">
        <f t="shared" si="4"/>
        <v>0</v>
      </c>
    </row>
    <row r="127" spans="2:8" x14ac:dyDescent="0.6">
      <c r="B127" s="71"/>
      <c r="C127" s="72"/>
      <c r="D127" s="73"/>
      <c r="E127" s="74"/>
      <c r="F127" s="20"/>
      <c r="G127" s="22"/>
      <c r="H127" s="27">
        <f t="shared" si="4"/>
        <v>0</v>
      </c>
    </row>
    <row r="128" spans="2:8" x14ac:dyDescent="0.6">
      <c r="B128" s="71"/>
      <c r="C128" s="72"/>
      <c r="D128" s="73"/>
      <c r="E128" s="74"/>
      <c r="F128" s="20"/>
      <c r="G128" s="22"/>
      <c r="H128" s="27">
        <f t="shared" si="4"/>
        <v>0</v>
      </c>
    </row>
    <row r="129" spans="2:8" x14ac:dyDescent="0.6">
      <c r="B129" s="71"/>
      <c r="C129" s="72"/>
      <c r="D129" s="73"/>
      <c r="E129" s="75"/>
      <c r="F129" s="23"/>
      <c r="G129" s="24"/>
      <c r="H129" s="27">
        <f t="shared" si="4"/>
        <v>0</v>
      </c>
    </row>
    <row r="130" spans="2:8" ht="22.5" thickBot="1" x14ac:dyDescent="0.65">
      <c r="B130" s="87"/>
      <c r="C130" s="88"/>
      <c r="D130" s="92"/>
      <c r="E130" s="93"/>
      <c r="F130" s="94"/>
      <c r="G130" s="95"/>
      <c r="H130" s="96">
        <f t="shared" si="4"/>
        <v>0</v>
      </c>
    </row>
    <row r="131" spans="2:8" ht="23.25" thickTop="1" thickBot="1" x14ac:dyDescent="0.65">
      <c r="B131" s="345" t="s">
        <v>52</v>
      </c>
      <c r="C131" s="346"/>
      <c r="D131" s="346"/>
      <c r="E131" s="347"/>
      <c r="F131" s="170">
        <f>SUMIF($E58:$E130,"Raummiete",F58:F130)</f>
        <v>0</v>
      </c>
      <c r="G131" s="159">
        <f>SUMIF($E58:$E130,"Raummiete",$G$58:$G$130)</f>
        <v>0</v>
      </c>
      <c r="H131" s="91">
        <f>SUMIF($E58:$E130,"Raummiete",$H$58:$H$130)</f>
        <v>0</v>
      </c>
    </row>
    <row r="132" spans="2:8" ht="22.5" thickBot="1" x14ac:dyDescent="0.65">
      <c r="B132" s="336" t="s">
        <v>50</v>
      </c>
      <c r="C132" s="337"/>
      <c r="D132" s="337"/>
      <c r="E132" s="338"/>
      <c r="F132" s="171">
        <f>SUMIF($E58:$E130,"Material",F58:F130)</f>
        <v>0</v>
      </c>
      <c r="G132" s="160">
        <f>SUMIF($E58:$E130,"Material",$G$58:$G$130)</f>
        <v>0</v>
      </c>
      <c r="H132" s="65">
        <f>SUMIF($E58:$E130,"Material",$H$58:$H$130)</f>
        <v>0</v>
      </c>
    </row>
    <row r="133" spans="2:8" ht="22.5" thickBot="1" x14ac:dyDescent="0.65">
      <c r="B133" s="336" t="s">
        <v>21</v>
      </c>
      <c r="C133" s="337"/>
      <c r="D133" s="337"/>
      <c r="E133" s="338"/>
      <c r="F133" s="171">
        <f>SUMIF($E$58:$E$130,"Laufende Kosten",F58:F130)</f>
        <v>0</v>
      </c>
      <c r="G133" s="160">
        <f>SUMIF($E$58:$E$130,"Laufende Kosten",$G$58:$G$130)</f>
        <v>0</v>
      </c>
      <c r="H133" s="65">
        <f>SUMIF(E58:E130,"Laufende Kosten",$H$58:$H$130)</f>
        <v>0</v>
      </c>
    </row>
    <row r="134" spans="2:8" ht="22.5" thickBot="1" x14ac:dyDescent="0.65">
      <c r="B134" s="336" t="s">
        <v>75</v>
      </c>
      <c r="C134" s="337"/>
      <c r="D134" s="337"/>
      <c r="E134" s="338"/>
      <c r="F134" s="171">
        <f>SUMIF($E58:$E130,"Fahrtkosten",F58:F130)</f>
        <v>0</v>
      </c>
      <c r="G134" s="160">
        <f>SUMIF($E58:$E130,"Fahrtkosten",$G$58:$G$130)</f>
        <v>0</v>
      </c>
      <c r="H134" s="65">
        <f>SUMIF($E58:$E130,"Personenbezogene Aufwandsentschädigung",$H$58:$H$130)</f>
        <v>0</v>
      </c>
    </row>
    <row r="135" spans="2:8" ht="22.5" thickBot="1" x14ac:dyDescent="0.65">
      <c r="B135" s="336" t="s">
        <v>51</v>
      </c>
      <c r="C135" s="337"/>
      <c r="D135" s="337"/>
      <c r="E135" s="338"/>
      <c r="F135" s="171">
        <f>SUMIF($E58:$E130,"Qualifizierungen",F58:F130)</f>
        <v>0</v>
      </c>
      <c r="G135" s="160">
        <f>SUMIF($E58:$E130,"Qualifizierungen",$G$58:$G$130)</f>
        <v>0</v>
      </c>
      <c r="H135" s="65">
        <f>SUMIF($E58:$E130,"Qualifizierungen",$H$58:$H$130)</f>
        <v>0</v>
      </c>
    </row>
    <row r="136" spans="2:8" ht="22.5" thickBot="1" x14ac:dyDescent="0.65">
      <c r="B136" s="336" t="s">
        <v>38</v>
      </c>
      <c r="C136" s="337"/>
      <c r="D136" s="337"/>
      <c r="E136" s="338"/>
      <c r="F136" s="171">
        <f>SUMIF($E58:$E130,"Öffentlichkeitsarbeit",F58:F130)</f>
        <v>0</v>
      </c>
      <c r="G136" s="160">
        <f>SUMIF($E58:$E130,"Öffentlichkeitsarbeit",$G$58:$G$130)</f>
        <v>0</v>
      </c>
      <c r="H136" s="65">
        <f>SUMIF($E58:$E130,"Öffentlichkeitsarbeit",$H$58:$H$130)</f>
        <v>0</v>
      </c>
    </row>
    <row r="137" spans="2:8" ht="22.5" thickBot="1" x14ac:dyDescent="0.65">
      <c r="B137" s="336" t="s">
        <v>22</v>
      </c>
      <c r="C137" s="337"/>
      <c r="D137" s="337"/>
      <c r="E137" s="338"/>
      <c r="F137" s="171">
        <f>SUMIF($E58:$E130,"Sonstiges",F58:F130)</f>
        <v>0</v>
      </c>
      <c r="G137" s="160">
        <f>SUMIF($E58:$E130,"Sonstiges",$G$58:$G$130)</f>
        <v>0</v>
      </c>
      <c r="H137" s="65">
        <f>SUMIF($E58:$E130,"Sonstiges",$H$58:$H$130)</f>
        <v>0</v>
      </c>
    </row>
    <row r="138" spans="2:8" ht="22.5" thickBot="1" x14ac:dyDescent="0.65">
      <c r="B138" s="342" t="s">
        <v>9</v>
      </c>
      <c r="C138" s="343"/>
      <c r="D138" s="343"/>
      <c r="E138" s="344"/>
      <c r="F138" s="169">
        <f>SUM(F58:F130)</f>
        <v>0</v>
      </c>
      <c r="G138" s="157">
        <f>SUM(G58:G130)</f>
        <v>0</v>
      </c>
      <c r="H138" s="189">
        <f>SUM(H58:H130)</f>
        <v>0</v>
      </c>
    </row>
    <row r="140" spans="2:8" ht="24" thickBot="1" x14ac:dyDescent="0.65">
      <c r="B140" s="339" t="s">
        <v>108</v>
      </c>
      <c r="C140" s="340"/>
      <c r="D140" s="340"/>
      <c r="E140" s="340"/>
      <c r="F140" s="340"/>
      <c r="G140" s="340"/>
      <c r="H140" s="341"/>
    </row>
    <row r="141" spans="2:8" ht="44.25" thickBot="1" x14ac:dyDescent="0.65">
      <c r="B141" s="76" t="s">
        <v>41</v>
      </c>
      <c r="C141" s="77" t="s">
        <v>40</v>
      </c>
      <c r="D141" s="332" t="s">
        <v>74</v>
      </c>
      <c r="E141" s="333"/>
      <c r="F141" s="168" t="s">
        <v>44</v>
      </c>
      <c r="G141" s="156" t="s">
        <v>0</v>
      </c>
      <c r="H141" s="116" t="s">
        <v>23</v>
      </c>
    </row>
    <row r="142" spans="2:8" x14ac:dyDescent="0.6">
      <c r="B142" s="71"/>
      <c r="C142" s="68"/>
      <c r="D142" s="334"/>
      <c r="E142" s="335"/>
      <c r="F142" s="25"/>
      <c r="G142" s="26"/>
      <c r="H142" s="27">
        <f t="shared" ref="H142:H154" si="5">SUM(F142:G142)</f>
        <v>0</v>
      </c>
    </row>
    <row r="143" spans="2:8" x14ac:dyDescent="0.6">
      <c r="B143" s="71"/>
      <c r="C143" s="79"/>
      <c r="D143" s="327"/>
      <c r="E143" s="328"/>
      <c r="F143" s="28"/>
      <c r="G143" s="26"/>
      <c r="H143" s="27">
        <f t="shared" si="5"/>
        <v>0</v>
      </c>
    </row>
    <row r="144" spans="2:8" x14ac:dyDescent="0.6">
      <c r="B144" s="71"/>
      <c r="C144" s="79"/>
      <c r="D144" s="327"/>
      <c r="E144" s="328"/>
      <c r="F144" s="28"/>
      <c r="G144" s="26"/>
      <c r="H144" s="27">
        <f t="shared" si="5"/>
        <v>0</v>
      </c>
    </row>
    <row r="145" spans="1:8" x14ac:dyDescent="0.6">
      <c r="B145" s="71"/>
      <c r="C145" s="79"/>
      <c r="D145" s="327"/>
      <c r="E145" s="328"/>
      <c r="F145" s="28"/>
      <c r="G145" s="26"/>
      <c r="H145" s="27">
        <f t="shared" si="5"/>
        <v>0</v>
      </c>
    </row>
    <row r="146" spans="1:8" x14ac:dyDescent="0.6">
      <c r="B146" s="71"/>
      <c r="C146" s="79"/>
      <c r="D146" s="327"/>
      <c r="E146" s="328"/>
      <c r="F146" s="28"/>
      <c r="G146" s="26"/>
      <c r="H146" s="27">
        <f t="shared" si="5"/>
        <v>0</v>
      </c>
    </row>
    <row r="147" spans="1:8" x14ac:dyDescent="0.6">
      <c r="B147" s="71"/>
      <c r="C147" s="79"/>
      <c r="D147" s="327"/>
      <c r="E147" s="328"/>
      <c r="F147" s="28"/>
      <c r="G147" s="26"/>
      <c r="H147" s="27">
        <f t="shared" si="5"/>
        <v>0</v>
      </c>
    </row>
    <row r="148" spans="1:8" x14ac:dyDescent="0.6">
      <c r="B148" s="71"/>
      <c r="C148" s="79"/>
      <c r="D148" s="327"/>
      <c r="E148" s="328"/>
      <c r="F148" s="28"/>
      <c r="G148" s="26"/>
      <c r="H148" s="27">
        <f t="shared" si="5"/>
        <v>0</v>
      </c>
    </row>
    <row r="149" spans="1:8" x14ac:dyDescent="0.6">
      <c r="B149" s="71"/>
      <c r="C149" s="79"/>
      <c r="D149" s="327"/>
      <c r="E149" s="328"/>
      <c r="F149" s="28"/>
      <c r="G149" s="26"/>
      <c r="H149" s="27">
        <f t="shared" si="5"/>
        <v>0</v>
      </c>
    </row>
    <row r="150" spans="1:8" x14ac:dyDescent="0.6">
      <c r="B150" s="71"/>
      <c r="C150" s="79"/>
      <c r="D150" s="389"/>
      <c r="E150" s="390"/>
      <c r="F150" s="28"/>
      <c r="G150" s="26"/>
      <c r="H150" s="27">
        <f t="shared" si="5"/>
        <v>0</v>
      </c>
    </row>
    <row r="151" spans="1:8" x14ac:dyDescent="0.6">
      <c r="B151" s="71"/>
      <c r="C151" s="79"/>
      <c r="D151" s="327"/>
      <c r="E151" s="328"/>
      <c r="F151" s="28"/>
      <c r="G151" s="26"/>
      <c r="H151" s="27">
        <f t="shared" si="5"/>
        <v>0</v>
      </c>
    </row>
    <row r="152" spans="1:8" x14ac:dyDescent="0.6">
      <c r="B152" s="80"/>
      <c r="C152" s="81"/>
      <c r="D152" s="387"/>
      <c r="E152" s="388"/>
      <c r="F152" s="82"/>
      <c r="G152" s="83"/>
      <c r="H152" s="64">
        <f t="shared" si="5"/>
        <v>0</v>
      </c>
    </row>
    <row r="153" spans="1:8" ht="22.5" thickBot="1" x14ac:dyDescent="0.65">
      <c r="B153" s="97"/>
      <c r="C153" s="98"/>
      <c r="D153" s="385"/>
      <c r="E153" s="386"/>
      <c r="F153" s="99"/>
      <c r="G153" s="100"/>
      <c r="H153" s="101">
        <f t="shared" si="5"/>
        <v>0</v>
      </c>
    </row>
    <row r="154" spans="1:8" ht="23.25" thickTop="1" thickBot="1" x14ac:dyDescent="0.65">
      <c r="B154" s="369" t="s">
        <v>107</v>
      </c>
      <c r="C154" s="370"/>
      <c r="D154" s="370"/>
      <c r="E154" s="371"/>
      <c r="F154" s="169">
        <f>SUM(F142:F153)</f>
        <v>0</v>
      </c>
      <c r="G154" s="157">
        <f>SUM(G142:G153)</f>
        <v>0</v>
      </c>
      <c r="H154" s="190">
        <f t="shared" si="5"/>
        <v>0</v>
      </c>
    </row>
    <row r="155" spans="1:8" ht="22.5" thickBot="1" x14ac:dyDescent="0.65">
      <c r="B155" s="10"/>
    </row>
    <row r="156" spans="1:8" ht="24.75" thickBot="1" x14ac:dyDescent="0.65">
      <c r="B156" s="10"/>
      <c r="E156" s="38" t="s">
        <v>10</v>
      </c>
      <c r="F156" s="172">
        <f>SUM(F154,F138,F52,F36)</f>
        <v>0</v>
      </c>
      <c r="G156" s="161">
        <f t="shared" ref="G156" si="6">SUM(G154,G138,G52,G36)</f>
        <v>0</v>
      </c>
      <c r="H156" s="62">
        <f>SUM(F156:G156)</f>
        <v>0</v>
      </c>
    </row>
    <row r="157" spans="1:8" ht="31.15" customHeight="1" x14ac:dyDescent="0.6"/>
    <row r="158" spans="1:8" s="204" customFormat="1" ht="21.75" customHeight="1" x14ac:dyDescent="0.6">
      <c r="A158" s="208"/>
      <c r="B158" s="380" t="s">
        <v>62</v>
      </c>
      <c r="C158" s="381"/>
      <c r="D158" s="381"/>
      <c r="E158" s="381"/>
      <c r="F158" s="381"/>
      <c r="G158" s="382"/>
      <c r="H158" s="29"/>
    </row>
    <row r="159" spans="1:8" s="204" customFormat="1" ht="21.75" customHeight="1" x14ac:dyDescent="0.6">
      <c r="A159" s="208"/>
      <c r="B159" s="202"/>
      <c r="G159" s="383"/>
      <c r="H159" s="383"/>
    </row>
    <row r="160" spans="1:8" s="204" customFormat="1" ht="20.25" customHeight="1" x14ac:dyDescent="0.6">
      <c r="A160" s="208"/>
      <c r="B160" s="202"/>
      <c r="G160" s="384"/>
      <c r="H160" s="384"/>
    </row>
    <row r="161" spans="1:8" s="204" customFormat="1" ht="29.25" customHeight="1" thickBot="1" x14ac:dyDescent="0.65">
      <c r="A161" s="208"/>
      <c r="B161" s="324" t="s">
        <v>109</v>
      </c>
      <c r="C161" s="325"/>
      <c r="D161" s="325"/>
      <c r="E161" s="325"/>
      <c r="F161" s="325"/>
      <c r="G161" s="325"/>
      <c r="H161" s="326"/>
    </row>
    <row r="162" spans="1:8" s="204" customFormat="1" ht="36.75" customHeight="1" thickBot="1" x14ac:dyDescent="0.65">
      <c r="A162" s="208"/>
      <c r="B162" s="76" t="s">
        <v>41</v>
      </c>
      <c r="C162" s="77" t="s">
        <v>40</v>
      </c>
      <c r="D162" s="399" t="s">
        <v>112</v>
      </c>
      <c r="E162" s="400"/>
      <c r="F162" s="400"/>
      <c r="G162" s="401"/>
      <c r="H162" s="187" t="s">
        <v>23</v>
      </c>
    </row>
    <row r="163" spans="1:8" s="204" customFormat="1" ht="20.25" customHeight="1" x14ac:dyDescent="0.6">
      <c r="A163" s="208"/>
      <c r="B163" s="71"/>
      <c r="C163" s="68"/>
      <c r="D163" s="402"/>
      <c r="E163" s="403"/>
      <c r="F163" s="403"/>
      <c r="G163" s="404"/>
      <c r="H163" s="210"/>
    </row>
    <row r="164" spans="1:8" s="204" customFormat="1" ht="20.25" customHeight="1" x14ac:dyDescent="0.6">
      <c r="A164" s="208"/>
      <c r="B164" s="71"/>
      <c r="C164" s="79"/>
      <c r="D164" s="389"/>
      <c r="E164" s="397"/>
      <c r="F164" s="397"/>
      <c r="G164" s="398"/>
      <c r="H164" s="210"/>
    </row>
    <row r="165" spans="1:8" s="204" customFormat="1" ht="20.25" customHeight="1" x14ac:dyDescent="0.6">
      <c r="A165" s="208"/>
      <c r="B165" s="71"/>
      <c r="C165" s="79"/>
      <c r="D165" s="389"/>
      <c r="E165" s="397"/>
      <c r="F165" s="397"/>
      <c r="G165" s="398"/>
      <c r="H165" s="210"/>
    </row>
    <row r="166" spans="1:8" s="204" customFormat="1" ht="20.25" customHeight="1" x14ac:dyDescent="0.6">
      <c r="A166" s="208"/>
      <c r="B166" s="71"/>
      <c r="C166" s="79"/>
      <c r="D166" s="389"/>
      <c r="E166" s="397"/>
      <c r="F166" s="397"/>
      <c r="G166" s="398"/>
      <c r="H166" s="210"/>
    </row>
    <row r="167" spans="1:8" s="204" customFormat="1" ht="20.25" customHeight="1" x14ac:dyDescent="0.6">
      <c r="A167" s="208"/>
      <c r="B167" s="71"/>
      <c r="C167" s="79"/>
      <c r="D167" s="389"/>
      <c r="E167" s="397"/>
      <c r="F167" s="397"/>
      <c r="G167" s="398"/>
      <c r="H167" s="210"/>
    </row>
    <row r="168" spans="1:8" s="204" customFormat="1" ht="20.25" customHeight="1" x14ac:dyDescent="0.6">
      <c r="A168" s="208"/>
      <c r="B168" s="71"/>
      <c r="C168" s="79"/>
      <c r="D168" s="389"/>
      <c r="E168" s="397"/>
      <c r="F168" s="397"/>
      <c r="G168" s="398"/>
      <c r="H168" s="210"/>
    </row>
    <row r="169" spans="1:8" s="204" customFormat="1" ht="20.25" customHeight="1" x14ac:dyDescent="0.6">
      <c r="A169" s="208"/>
      <c r="B169" s="71"/>
      <c r="C169" s="79"/>
      <c r="D169" s="389"/>
      <c r="E169" s="397"/>
      <c r="F169" s="397"/>
      <c r="G169" s="398"/>
      <c r="H169" s="210"/>
    </row>
    <row r="170" spans="1:8" s="204" customFormat="1" ht="20.25" customHeight="1" x14ac:dyDescent="0.6">
      <c r="A170" s="208"/>
      <c r="B170" s="71"/>
      <c r="C170" s="79"/>
      <c r="D170" s="389"/>
      <c r="E170" s="397"/>
      <c r="F170" s="397"/>
      <c r="G170" s="398"/>
      <c r="H170" s="210"/>
    </row>
    <row r="171" spans="1:8" s="204" customFormat="1" ht="20.25" customHeight="1" x14ac:dyDescent="0.6">
      <c r="A171" s="208"/>
      <c r="B171" s="71"/>
      <c r="C171" s="79"/>
      <c r="D171" s="389"/>
      <c r="E171" s="397"/>
      <c r="F171" s="397"/>
      <c r="G171" s="398"/>
      <c r="H171" s="210"/>
    </row>
    <row r="172" spans="1:8" s="204" customFormat="1" ht="20.25" customHeight="1" thickBot="1" x14ac:dyDescent="0.65">
      <c r="A172" s="208"/>
      <c r="B172" s="71"/>
      <c r="C172" s="79"/>
      <c r="D172" s="391"/>
      <c r="E172" s="392"/>
      <c r="F172" s="392"/>
      <c r="G172" s="393"/>
      <c r="H172" s="211"/>
    </row>
    <row r="173" spans="1:8" ht="23.25" customHeight="1" thickTop="1" thickBot="1" x14ac:dyDescent="0.65">
      <c r="B173" s="394" t="s">
        <v>113</v>
      </c>
      <c r="C173" s="395"/>
      <c r="D173" s="395"/>
      <c r="E173" s="395"/>
      <c r="F173" s="395"/>
      <c r="G173" s="396"/>
      <c r="H173" s="190">
        <f>SUM(H163:H172)</f>
        <v>0</v>
      </c>
    </row>
    <row r="178" spans="1:8" s="205" customFormat="1" x14ac:dyDescent="0.6">
      <c r="A178" s="208"/>
      <c r="B178" s="206"/>
      <c r="H178" s="14"/>
    </row>
    <row r="179" spans="1:8" s="205" customFormat="1" x14ac:dyDescent="0.6">
      <c r="A179" s="208"/>
      <c r="B179" s="206"/>
      <c r="H179" s="14"/>
    </row>
    <row r="180" spans="1:8" ht="15" customHeight="1" x14ac:dyDescent="0.6">
      <c r="B180" s="30"/>
      <c r="C180" s="216"/>
      <c r="D180" s="216"/>
      <c r="E180" s="30"/>
      <c r="F180" s="203"/>
      <c r="G180" s="201"/>
      <c r="H180" s="30"/>
    </row>
    <row r="181" spans="1:8" ht="21.75" customHeight="1" x14ac:dyDescent="0.6">
      <c r="C181" s="214" t="s">
        <v>58</v>
      </c>
      <c r="D181" s="214"/>
      <c r="F181" s="215" t="s">
        <v>64</v>
      </c>
      <c r="G181" s="215"/>
      <c r="H181" s="215"/>
    </row>
  </sheetData>
  <sheetProtection algorithmName="SHA-512" hashValue="vJTReesAuKblJmXXIVDPstwrNmvSXIx2QeJqa08xzuVH/EiRZ1RqUAqpAgd/a6BlTfLOtsb22YQ41CUZnyZFVQ==" saltValue="vc+0TbHempm59+kXn5QJDQ==" spinCount="100000" sheet="1" selectLockedCells="1"/>
  <mergeCells count="85">
    <mergeCell ref="D162:G162"/>
    <mergeCell ref="D163:G163"/>
    <mergeCell ref="D164:G164"/>
    <mergeCell ref="D165:G165"/>
    <mergeCell ref="D166:G166"/>
    <mergeCell ref="D167:G167"/>
    <mergeCell ref="D168:G168"/>
    <mergeCell ref="D169:G169"/>
    <mergeCell ref="D170:G170"/>
    <mergeCell ref="D171:G171"/>
    <mergeCell ref="D172:G172"/>
    <mergeCell ref="B173:G173"/>
    <mergeCell ref="F181:H181"/>
    <mergeCell ref="C181:D181"/>
    <mergeCell ref="C180:D180"/>
    <mergeCell ref="B52:E52"/>
    <mergeCell ref="D146:E146"/>
    <mergeCell ref="B154:E154"/>
    <mergeCell ref="B158:G158"/>
    <mergeCell ref="G159:H160"/>
    <mergeCell ref="D148:E148"/>
    <mergeCell ref="D147:E147"/>
    <mergeCell ref="D153:E153"/>
    <mergeCell ref="D152:E152"/>
    <mergeCell ref="D151:E151"/>
    <mergeCell ref="D149:E149"/>
    <mergeCell ref="D143:E143"/>
    <mergeCell ref="D144:E144"/>
    <mergeCell ref="D150:E150"/>
    <mergeCell ref="D43:E43"/>
    <mergeCell ref="D44:E44"/>
    <mergeCell ref="D51:E51"/>
    <mergeCell ref="B8:H8"/>
    <mergeCell ref="B11:H11"/>
    <mergeCell ref="B12:H12"/>
    <mergeCell ref="D46:E46"/>
    <mergeCell ref="D49:E49"/>
    <mergeCell ref="D50:E50"/>
    <mergeCell ref="B40:H40"/>
    <mergeCell ref="B20:C20"/>
    <mergeCell ref="B21:C21"/>
    <mergeCell ref="D20:H20"/>
    <mergeCell ref="D21:H21"/>
    <mergeCell ref="D47:E47"/>
    <mergeCell ref="D48:E48"/>
    <mergeCell ref="B24:H24"/>
    <mergeCell ref="D25:E25"/>
    <mergeCell ref="D26:E26"/>
    <mergeCell ref="D28:E28"/>
    <mergeCell ref="D29:E29"/>
    <mergeCell ref="D35:E35"/>
    <mergeCell ref="D45:E45"/>
    <mergeCell ref="B36:E36"/>
    <mergeCell ref="D30:E30"/>
    <mergeCell ref="D31:E31"/>
    <mergeCell ref="D32:E32"/>
    <mergeCell ref="D33:E33"/>
    <mergeCell ref="D34:E34"/>
    <mergeCell ref="D41:E41"/>
    <mergeCell ref="D42:E42"/>
    <mergeCell ref="B18:H18"/>
    <mergeCell ref="B2:H2"/>
    <mergeCell ref="B3:H3"/>
    <mergeCell ref="B6:H6"/>
    <mergeCell ref="B14:H14"/>
    <mergeCell ref="B4:H4"/>
    <mergeCell ref="B17:H17"/>
    <mergeCell ref="B15:H15"/>
    <mergeCell ref="B16:H16"/>
    <mergeCell ref="B5:H5"/>
    <mergeCell ref="B7:H7"/>
    <mergeCell ref="B161:H161"/>
    <mergeCell ref="D145:E145"/>
    <mergeCell ref="B56:H56"/>
    <mergeCell ref="D141:E141"/>
    <mergeCell ref="D142:E142"/>
    <mergeCell ref="B136:E136"/>
    <mergeCell ref="B135:E135"/>
    <mergeCell ref="B137:E137"/>
    <mergeCell ref="B140:H140"/>
    <mergeCell ref="B138:E138"/>
    <mergeCell ref="B131:E131"/>
    <mergeCell ref="B132:E132"/>
    <mergeCell ref="B133:E133"/>
    <mergeCell ref="B134:E134"/>
  </mergeCells>
  <conditionalFormatting sqref="H26:H35 H42:H51 H142:H153 H163:H172">
    <cfRule type="expression" dxfId="5" priority="29">
      <formula>AND(COUNTIF($F26:$G26,"&lt;&gt;")&lt;1,COUNTIF($B26:$E26,"&lt;&gt;")&gt;0)</formula>
    </cfRule>
    <cfRule type="expression" dxfId="4" priority="30">
      <formula>AND(COUNTIF($F26:$G26,"&lt;&gt;")&gt;=1,COUNTIF($B26:$E26,"&lt;&gt;")&lt;3)</formula>
    </cfRule>
  </conditionalFormatting>
  <conditionalFormatting sqref="H58:H130">
    <cfRule type="expression" dxfId="3" priority="35">
      <formula>AND(COUNTIF($F58:$G58,"&lt;&gt;")&lt;1,COUNTIF($B58:$E58,"&lt;&gt;")&gt;0)</formula>
    </cfRule>
    <cfRule type="expression" dxfId="2" priority="36">
      <formula>AND(COUNTIF($F58:$G58,"&lt;&gt;")&gt;=1,COUNTIF($B58:$E58,"&lt;&gt;")&lt;4)</formula>
    </cfRule>
  </conditionalFormatting>
  <conditionalFormatting sqref="H158">
    <cfRule type="expression" dxfId="1" priority="25">
      <formula>LEN(H158)=0</formula>
    </cfRule>
    <cfRule type="cellIs" dxfId="0" priority="26" operator="equal">
      <formula>0</formula>
    </cfRule>
  </conditionalFormatting>
  <dataValidations count="2">
    <dataValidation type="date" operator="greaterThan" allowBlank="1" showInputMessage="1" showErrorMessage="1" error="Bitte geben Sie hier ein gültiges Datum an." sqref="C142:C153 C10:C11 C42:C51 C26:C35 C58:C130 C163:C172" xr:uid="{13E4F241-0219-46A1-A2CF-F23D903EB0FA}">
      <formula1>43831</formula1>
    </dataValidation>
    <dataValidation type="decimal" operator="greaterThanOrEqual" allowBlank="1" showInputMessage="1" showErrorMessage="1" sqref="F58:G130 F26:G35 F142:G153 F42:G51 H163:H172" xr:uid="{A31EFA66-BD08-4207-8C53-CB6DB8EA3156}">
      <formula1>0</formula1>
    </dataValidation>
  </dataValidations>
  <pageMargins left="0.25" right="0.25" top="0.75" bottom="0.75" header="0.3" footer="0.3"/>
  <pageSetup paperSize="9" scale="76" fitToHeight="0" orientation="portrait" r:id="rId1"/>
  <headerFooter differentFirst="1">
    <oddHeader xml:space="preserve">&amp;L&amp;"Poppins,Standard"Belegliste Projektförderung &amp;"Poppins,Kursiv"Wir sind dabei! Wertstätten der Demokratie&amp;"Poppins,Standard" &amp;R&amp;"Poppins,Standard"&amp;D
</oddHeader>
    <oddFooter>&amp;C&amp;"Poppins,Standard"&amp;P von &amp;N</oddFooter>
  </headerFooter>
  <rowBreaks count="3" manualBreakCount="3">
    <brk id="16" max="16383" man="1"/>
    <brk id="53" max="16383" man="1"/>
    <brk id="139" max="16383" man="1"/>
  </rowBreaks>
  <ignoredErrors>
    <ignoredError sqref="H59" unlockedFormula="1"/>
  </ignoredError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E73E570F-D6F0-4C64-A4CA-2738B2300F18}">
          <x14:formula1>
            <xm:f>'Sachkosten Liste'!$A$4:$A$10</xm:f>
          </x14:formula1>
          <xm:sqref>E10:E11 E58:E130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DE2BC4-8884-4276-A166-C2F9B0908FF4}">
  <sheetPr>
    <pageSetUpPr fitToPage="1"/>
  </sheetPr>
  <dimension ref="A1:G54"/>
  <sheetViews>
    <sheetView showGridLines="0" showWhiteSpace="0" view="pageLayout" zoomScale="115" zoomScaleNormal="100" zoomScalePageLayoutView="115" workbookViewId="0">
      <selection activeCell="D38" sqref="D38"/>
    </sheetView>
  </sheetViews>
  <sheetFormatPr baseColWidth="10" defaultColWidth="3.5703125" defaultRowHeight="21.75" x14ac:dyDescent="0.6"/>
  <cols>
    <col min="1" max="1" width="72.5703125" style="39" customWidth="1"/>
    <col min="2" max="2" width="20.42578125" style="39" customWidth="1"/>
    <col min="3" max="4" width="13.42578125" style="39" customWidth="1"/>
    <col min="5" max="5" width="12.28515625" style="39" customWidth="1"/>
    <col min="6" max="6" width="15.140625" style="39" customWidth="1"/>
    <col min="7" max="16384" width="3.5703125" style="39"/>
  </cols>
  <sheetData>
    <row r="1" spans="1:7" ht="116.65" customHeight="1" x14ac:dyDescent="0.6">
      <c r="A1" s="281" t="s">
        <v>114</v>
      </c>
      <c r="B1" s="281"/>
      <c r="C1" s="281"/>
      <c r="D1" s="281"/>
      <c r="E1" s="281"/>
      <c r="F1" s="281"/>
      <c r="G1" s="281"/>
    </row>
    <row r="2" spans="1:7" ht="23.25" x14ac:dyDescent="0.65">
      <c r="A2" s="40" t="s">
        <v>59</v>
      </c>
      <c r="B2" s="378" t="str">
        <f>Finanzkalkulation!D4</f>
        <v>Organisation</v>
      </c>
      <c r="C2" s="378"/>
      <c r="D2" s="378"/>
      <c r="E2" s="378"/>
      <c r="F2" s="378"/>
    </row>
    <row r="3" spans="1:7" ht="23.25" x14ac:dyDescent="0.6">
      <c r="A3" s="40" t="s">
        <v>11</v>
      </c>
      <c r="B3" s="379" t="str">
        <f>Finanzkalkulation!D5</f>
        <v>Projektname</v>
      </c>
      <c r="C3" s="379"/>
      <c r="D3" s="379"/>
      <c r="E3" s="379"/>
      <c r="F3" s="379"/>
    </row>
    <row r="5" spans="1:7" ht="40.15" customHeight="1" x14ac:dyDescent="0.6">
      <c r="A5" s="408" t="s">
        <v>65</v>
      </c>
      <c r="B5" s="409"/>
      <c r="C5" s="409"/>
      <c r="D5" s="409"/>
      <c r="E5" s="409"/>
      <c r="F5" s="410"/>
    </row>
    <row r="6" spans="1:7" ht="22.5" thickBot="1" x14ac:dyDescent="0.65"/>
    <row r="7" spans="1:7" ht="22.5" thickBot="1" x14ac:dyDescent="0.65">
      <c r="A7" s="418" t="s">
        <v>31</v>
      </c>
      <c r="B7" s="411" t="s">
        <v>43</v>
      </c>
      <c r="C7" s="415" t="s">
        <v>37</v>
      </c>
      <c r="D7" s="416"/>
      <c r="E7" s="417"/>
      <c r="F7" s="413" t="s">
        <v>53</v>
      </c>
    </row>
    <row r="8" spans="1:7" ht="39.4" customHeight="1" thickBot="1" x14ac:dyDescent="0.65">
      <c r="A8" s="419"/>
      <c r="B8" s="412"/>
      <c r="C8" s="173" t="s">
        <v>42</v>
      </c>
      <c r="D8" s="150" t="s">
        <v>0</v>
      </c>
      <c r="E8" s="41" t="s">
        <v>32</v>
      </c>
      <c r="F8" s="414"/>
    </row>
    <row r="9" spans="1:7" ht="24" thickBot="1" x14ac:dyDescent="0.65">
      <c r="A9" s="178" t="s">
        <v>78</v>
      </c>
      <c r="B9" s="193">
        <f>Finanzkalkulation!H22</f>
        <v>0</v>
      </c>
      <c r="C9" s="174">
        <f>Belegliste!F36</f>
        <v>0</v>
      </c>
      <c r="D9" s="151">
        <f>Belegliste!G36</f>
        <v>0</v>
      </c>
      <c r="E9" s="191">
        <f>Belegliste!H36</f>
        <v>0</v>
      </c>
      <c r="F9" s="42">
        <f>E9-B9</f>
        <v>0</v>
      </c>
    </row>
    <row r="10" spans="1:7" ht="24" thickBot="1" x14ac:dyDescent="0.65">
      <c r="A10" s="178" t="s">
        <v>100</v>
      </c>
      <c r="B10" s="193">
        <f>Finanzkalkulation!H40</f>
        <v>0</v>
      </c>
      <c r="C10" s="174">
        <f>Belegliste!F52</f>
        <v>0</v>
      </c>
      <c r="D10" s="151">
        <f>Belegliste!G52</f>
        <v>0</v>
      </c>
      <c r="E10" s="191">
        <f>Belegliste!H52</f>
        <v>0</v>
      </c>
      <c r="F10" s="42">
        <f>E10-B10</f>
        <v>0</v>
      </c>
    </row>
    <row r="11" spans="1:7" ht="22.5" thickBot="1" x14ac:dyDescent="0.65">
      <c r="A11" s="179" t="s">
        <v>30</v>
      </c>
      <c r="B11" s="117"/>
      <c r="C11" s="119"/>
      <c r="D11" s="119"/>
      <c r="E11" s="121"/>
      <c r="F11" s="60"/>
    </row>
    <row r="12" spans="1:7" ht="22.5" thickBot="1" x14ac:dyDescent="0.65">
      <c r="A12" s="43" t="s">
        <v>33</v>
      </c>
      <c r="B12" s="44">
        <f>Finanzkalkulation!H56</f>
        <v>0</v>
      </c>
      <c r="C12" s="120">
        <f>Belegliste!F131</f>
        <v>0</v>
      </c>
      <c r="D12" s="120">
        <f>Belegliste!G131</f>
        <v>0</v>
      </c>
      <c r="E12" s="45">
        <f>Belegliste!H131</f>
        <v>0</v>
      </c>
      <c r="F12" s="42">
        <f t="shared" ref="F12:F21" si="0">E12-B12</f>
        <v>0</v>
      </c>
    </row>
    <row r="13" spans="1:7" ht="22.5" thickBot="1" x14ac:dyDescent="0.65">
      <c r="A13" s="43" t="s">
        <v>34</v>
      </c>
      <c r="B13" s="44">
        <f>Finanzkalkulation!H69</f>
        <v>0</v>
      </c>
      <c r="C13" s="120">
        <f>Belegliste!F132</f>
        <v>0</v>
      </c>
      <c r="D13" s="120">
        <f>Belegliste!G132</f>
        <v>0</v>
      </c>
      <c r="E13" s="45">
        <f>Belegliste!H132</f>
        <v>0</v>
      </c>
      <c r="F13" s="42">
        <f t="shared" si="0"/>
        <v>0</v>
      </c>
    </row>
    <row r="14" spans="1:7" ht="22.5" thickBot="1" x14ac:dyDescent="0.65">
      <c r="A14" s="43" t="s">
        <v>17</v>
      </c>
      <c r="B14" s="44">
        <f>Finanzkalkulation!H82</f>
        <v>0</v>
      </c>
      <c r="C14" s="120">
        <f>Belegliste!F133</f>
        <v>0</v>
      </c>
      <c r="D14" s="120">
        <f>Belegliste!G133</f>
        <v>0</v>
      </c>
      <c r="E14" s="45">
        <f>Belegliste!H133</f>
        <v>0</v>
      </c>
      <c r="F14" s="42">
        <f t="shared" si="0"/>
        <v>0</v>
      </c>
    </row>
    <row r="15" spans="1:7" ht="22.5" thickBot="1" x14ac:dyDescent="0.65">
      <c r="A15" s="43" t="s">
        <v>71</v>
      </c>
      <c r="B15" s="44">
        <f>Finanzkalkulation!H95</f>
        <v>0</v>
      </c>
      <c r="C15" s="120">
        <f>Belegliste!F134</f>
        <v>0</v>
      </c>
      <c r="D15" s="120">
        <f>Belegliste!G134</f>
        <v>0</v>
      </c>
      <c r="E15" s="45">
        <f>Belegliste!H134</f>
        <v>0</v>
      </c>
      <c r="F15" s="42">
        <f t="shared" si="0"/>
        <v>0</v>
      </c>
    </row>
    <row r="16" spans="1:7" ht="22.5" thickBot="1" x14ac:dyDescent="0.65">
      <c r="A16" s="43" t="s">
        <v>35</v>
      </c>
      <c r="B16" s="44">
        <f>Finanzkalkulation!H108</f>
        <v>0</v>
      </c>
      <c r="C16" s="120">
        <f>Belegliste!F135</f>
        <v>0</v>
      </c>
      <c r="D16" s="120">
        <f>Belegliste!G135</f>
        <v>0</v>
      </c>
      <c r="E16" s="45">
        <f>Belegliste!H135</f>
        <v>0</v>
      </c>
      <c r="F16" s="42">
        <f t="shared" si="0"/>
        <v>0</v>
      </c>
    </row>
    <row r="17" spans="1:6" ht="22.5" thickBot="1" x14ac:dyDescent="0.65">
      <c r="A17" s="43" t="s">
        <v>39</v>
      </c>
      <c r="B17" s="44">
        <f>Finanzkalkulation!H121</f>
        <v>0</v>
      </c>
      <c r="C17" s="120">
        <f>Belegliste!F136</f>
        <v>0</v>
      </c>
      <c r="D17" s="120">
        <f>Belegliste!G136</f>
        <v>0</v>
      </c>
      <c r="E17" s="45">
        <f>Belegliste!H136</f>
        <v>0</v>
      </c>
      <c r="F17" s="42">
        <f t="shared" si="0"/>
        <v>0</v>
      </c>
    </row>
    <row r="18" spans="1:6" ht="22.5" thickBot="1" x14ac:dyDescent="0.65">
      <c r="A18" s="43" t="s">
        <v>36</v>
      </c>
      <c r="B18" s="44">
        <f>Finanzkalkulation!H134</f>
        <v>0</v>
      </c>
      <c r="C18" s="120">
        <f>Belegliste!F137</f>
        <v>0</v>
      </c>
      <c r="D18" s="120">
        <f>Belegliste!G137</f>
        <v>0</v>
      </c>
      <c r="E18" s="118">
        <f>Belegliste!H137</f>
        <v>0</v>
      </c>
      <c r="F18" s="42">
        <f t="shared" si="0"/>
        <v>0</v>
      </c>
    </row>
    <row r="19" spans="1:6" ht="22.5" thickBot="1" x14ac:dyDescent="0.65">
      <c r="A19" s="178" t="s">
        <v>9</v>
      </c>
      <c r="B19" s="180">
        <f>Finanzkalkulation!H135</f>
        <v>0</v>
      </c>
      <c r="C19" s="175">
        <f>Belegliste!F138</f>
        <v>0</v>
      </c>
      <c r="D19" s="152">
        <f>Belegliste!G138</f>
        <v>0</v>
      </c>
      <c r="E19" s="180">
        <f>Belegliste!H138</f>
        <v>0</v>
      </c>
      <c r="F19" s="42">
        <f t="shared" si="0"/>
        <v>0</v>
      </c>
    </row>
    <row r="20" spans="1:6" ht="22.5" thickBot="1" x14ac:dyDescent="0.65">
      <c r="A20" s="178" t="s">
        <v>108</v>
      </c>
      <c r="B20" s="180">
        <f>Finanzkalkulation!H149</f>
        <v>0</v>
      </c>
      <c r="C20" s="176">
        <f>Belegliste!F154</f>
        <v>0</v>
      </c>
      <c r="D20" s="153">
        <f>Belegliste!G154</f>
        <v>0</v>
      </c>
      <c r="E20" s="192">
        <f>Belegliste!H154</f>
        <v>0</v>
      </c>
      <c r="F20" s="42">
        <f t="shared" si="0"/>
        <v>0</v>
      </c>
    </row>
    <row r="21" spans="1:6" ht="22.5" thickBot="1" x14ac:dyDescent="0.65">
      <c r="A21" s="46" t="s">
        <v>25</v>
      </c>
      <c r="B21" s="181">
        <f>SUM(B9:B10,B19,B20)</f>
        <v>0</v>
      </c>
      <c r="C21" s="177">
        <f t="shared" ref="C21" si="1">SUM(C9:C10,C19,C20)</f>
        <v>0</v>
      </c>
      <c r="D21" s="154">
        <f>SUM(D9:D10,D19,D20)</f>
        <v>0</v>
      </c>
      <c r="E21" s="181">
        <f>E10+E19+E20+E9</f>
        <v>0</v>
      </c>
      <c r="F21" s="42">
        <f t="shared" si="0"/>
        <v>0</v>
      </c>
    </row>
    <row r="23" spans="1:6" x14ac:dyDescent="0.6">
      <c r="C23" s="107"/>
      <c r="D23" s="107"/>
    </row>
    <row r="24" spans="1:6" ht="33.6" customHeight="1" x14ac:dyDescent="0.95">
      <c r="A24" s="61" t="s">
        <v>24</v>
      </c>
      <c r="C24" s="107"/>
      <c r="D24" s="107"/>
    </row>
    <row r="25" spans="1:6" ht="22.5" thickBot="1" x14ac:dyDescent="0.65">
      <c r="A25" s="5"/>
    </row>
    <row r="26" spans="1:6" ht="29.25" thickBot="1" x14ac:dyDescent="0.85">
      <c r="A26" s="405" t="s">
        <v>25</v>
      </c>
      <c r="B26" s="406"/>
      <c r="C26" s="407"/>
    </row>
    <row r="27" spans="1:6" ht="22.5" thickBot="1" x14ac:dyDescent="0.65">
      <c r="A27" s="47" t="s">
        <v>45</v>
      </c>
      <c r="B27" s="15">
        <f>E9</f>
        <v>0</v>
      </c>
      <c r="C27" s="48">
        <f>IFERROR(B27/$B$31,0)</f>
        <v>0</v>
      </c>
      <c r="D27" s="52"/>
      <c r="E27" s="52"/>
      <c r="F27" s="52"/>
    </row>
    <row r="28" spans="1:6" ht="22.5" thickBot="1" x14ac:dyDescent="0.65">
      <c r="A28" s="47" t="s">
        <v>99</v>
      </c>
      <c r="B28" s="15">
        <f>E10</f>
        <v>0</v>
      </c>
      <c r="C28" s="48">
        <f>IFERROR(B28/$B$31,0)</f>
        <v>0</v>
      </c>
      <c r="D28" s="52"/>
      <c r="E28" s="52"/>
      <c r="F28" s="52"/>
    </row>
    <row r="29" spans="1:6" ht="22.5" thickBot="1" x14ac:dyDescent="0.65">
      <c r="A29" s="49" t="s">
        <v>30</v>
      </c>
      <c r="B29" s="15">
        <f>E19</f>
        <v>0</v>
      </c>
      <c r="C29" s="48">
        <f t="shared" ref="C29:C30" si="2">IFERROR(B29/$B$31,0)</f>
        <v>0</v>
      </c>
      <c r="D29" s="52"/>
      <c r="E29" s="52"/>
      <c r="F29" s="52"/>
    </row>
    <row r="30" spans="1:6" ht="22.5" thickBot="1" x14ac:dyDescent="0.65">
      <c r="A30" s="49" t="s">
        <v>111</v>
      </c>
      <c r="B30" s="15">
        <f>E20</f>
        <v>0</v>
      </c>
      <c r="C30" s="48">
        <f t="shared" si="2"/>
        <v>0</v>
      </c>
      <c r="D30" s="52"/>
      <c r="E30" s="52"/>
      <c r="F30" s="52"/>
    </row>
    <row r="31" spans="1:6" ht="22.5" thickBot="1" x14ac:dyDescent="0.65">
      <c r="A31" s="50" t="s">
        <v>26</v>
      </c>
      <c r="B31" s="51">
        <f>SUM(B27:B30)</f>
        <v>0</v>
      </c>
      <c r="D31" s="52"/>
      <c r="E31" s="52"/>
      <c r="F31" s="52"/>
    </row>
    <row r="32" spans="1:6" ht="22.5" thickTop="1" x14ac:dyDescent="0.6">
      <c r="A32" s="5"/>
      <c r="D32" s="52"/>
      <c r="E32" s="52"/>
      <c r="F32" s="52"/>
    </row>
    <row r="33" spans="1:6" ht="22.5" thickBot="1" x14ac:dyDescent="0.65">
      <c r="A33" s="5"/>
    </row>
    <row r="34" spans="1:6" ht="29.25" thickBot="1" x14ac:dyDescent="0.85">
      <c r="A34" s="405" t="s">
        <v>49</v>
      </c>
      <c r="B34" s="406"/>
      <c r="C34" s="407"/>
    </row>
    <row r="35" spans="1:6" ht="21" customHeight="1" thickBot="1" x14ac:dyDescent="0.65">
      <c r="A35" s="53" t="s">
        <v>110</v>
      </c>
      <c r="B35" s="54">
        <f>Belegliste!H158</f>
        <v>0</v>
      </c>
      <c r="C35" s="55">
        <f>IFERROR(B35/$B$38,0)</f>
        <v>0</v>
      </c>
    </row>
    <row r="36" spans="1:6" ht="22.5" thickBot="1" x14ac:dyDescent="0.65">
      <c r="A36" s="49" t="s">
        <v>46</v>
      </c>
      <c r="B36" s="56">
        <f>D21</f>
        <v>0</v>
      </c>
      <c r="C36" s="55">
        <f>IFERROR(B36/$B$38,0)</f>
        <v>0</v>
      </c>
      <c r="D36" s="52"/>
      <c r="E36" s="52"/>
      <c r="F36" s="52"/>
    </row>
    <row r="37" spans="1:6" ht="22.5" thickBot="1" x14ac:dyDescent="0.65">
      <c r="A37" s="207" t="s">
        <v>115</v>
      </c>
      <c r="B37" s="56">
        <f>Belegliste!H173</f>
        <v>0</v>
      </c>
      <c r="C37" s="55">
        <f>IFERROR(B37/$B$38,0)</f>
        <v>0</v>
      </c>
      <c r="D37" s="52"/>
      <c r="E37" s="52"/>
      <c r="F37" s="52"/>
    </row>
    <row r="38" spans="1:6" ht="22.5" thickBot="1" x14ac:dyDescent="0.65">
      <c r="A38" s="57" t="s">
        <v>27</v>
      </c>
      <c r="B38" s="51">
        <f>SUM(B35:B37)</f>
        <v>0</v>
      </c>
      <c r="D38" s="52"/>
      <c r="E38" s="52"/>
      <c r="F38" s="52"/>
    </row>
    <row r="39" spans="1:6" ht="22.5" thickTop="1" x14ac:dyDescent="0.6">
      <c r="A39" s="13"/>
    </row>
    <row r="40" spans="1:6" ht="22.5" thickBot="1" x14ac:dyDescent="0.65">
      <c r="A40" s="13"/>
    </row>
    <row r="41" spans="1:6" ht="29.25" thickBot="1" x14ac:dyDescent="0.85">
      <c r="A41" s="405" t="s">
        <v>28</v>
      </c>
      <c r="B41" s="407"/>
    </row>
    <row r="42" spans="1:6" ht="22.5" thickBot="1" x14ac:dyDescent="0.65">
      <c r="A42" s="49" t="s">
        <v>48</v>
      </c>
      <c r="B42" s="58">
        <f>B31</f>
        <v>0</v>
      </c>
      <c r="D42" s="52"/>
      <c r="E42" s="52"/>
      <c r="F42" s="52"/>
    </row>
    <row r="43" spans="1:6" ht="22.5" thickBot="1" x14ac:dyDescent="0.65">
      <c r="A43" s="49" t="s">
        <v>47</v>
      </c>
      <c r="B43" s="58">
        <f>B38</f>
        <v>0</v>
      </c>
      <c r="D43" s="52"/>
      <c r="E43" s="52"/>
      <c r="F43" s="52"/>
    </row>
    <row r="44" spans="1:6" ht="22.5" thickBot="1" x14ac:dyDescent="0.65">
      <c r="A44" s="57" t="s">
        <v>29</v>
      </c>
      <c r="B44" s="51">
        <f>B43-B42</f>
        <v>0</v>
      </c>
      <c r="D44" s="52"/>
      <c r="E44" s="52"/>
      <c r="F44" s="52"/>
    </row>
    <row r="45" spans="1:6" ht="22.5" thickTop="1" x14ac:dyDescent="0.6">
      <c r="A45" s="59"/>
      <c r="D45" s="52"/>
      <c r="E45" s="52"/>
      <c r="F45" s="52"/>
    </row>
    <row r="46" spans="1:6" x14ac:dyDescent="0.6">
      <c r="A46" s="59"/>
      <c r="D46" s="52"/>
      <c r="E46" s="52"/>
      <c r="F46" s="52"/>
    </row>
    <row r="47" spans="1:6" x14ac:dyDescent="0.6">
      <c r="A47" s="59"/>
      <c r="D47" s="52"/>
      <c r="E47" s="52"/>
      <c r="F47" s="52"/>
    </row>
    <row r="48" spans="1:6" x14ac:dyDescent="0.6">
      <c r="D48" s="52"/>
      <c r="E48" s="52"/>
      <c r="F48" s="52"/>
    </row>
    <row r="49" spans="4:6" x14ac:dyDescent="0.6">
      <c r="D49" s="52"/>
      <c r="E49" s="52"/>
      <c r="F49" s="52"/>
    </row>
    <row r="50" spans="4:6" x14ac:dyDescent="0.6">
      <c r="D50" s="52"/>
      <c r="E50" s="52"/>
      <c r="F50" s="52"/>
    </row>
    <row r="51" spans="4:6" x14ac:dyDescent="0.6">
      <c r="D51" s="52"/>
      <c r="E51" s="52"/>
      <c r="F51" s="52"/>
    </row>
    <row r="52" spans="4:6" x14ac:dyDescent="0.6">
      <c r="D52" s="52"/>
      <c r="E52" s="52"/>
      <c r="F52" s="52"/>
    </row>
    <row r="53" spans="4:6" x14ac:dyDescent="0.6">
      <c r="D53" s="52"/>
      <c r="E53" s="52"/>
      <c r="F53" s="52"/>
    </row>
    <row r="54" spans="4:6" x14ac:dyDescent="0.6">
      <c r="D54" s="52"/>
      <c r="E54" s="52"/>
      <c r="F54" s="52"/>
    </row>
  </sheetData>
  <sheetProtection algorithmName="SHA-512" hashValue="negIv/9QkQvsm+39ZyUKTu80AIgCbOzcuEvHkKLcmIfOLGNC9XZptekzKF2pS/fmAnYnlE48+BIo4ouQq6Bm9g==" saltValue="gSZMHgiKG5hg6SKv2D32NA==" spinCount="100000" sheet="1" selectLockedCells="1" selectUnlockedCells="1"/>
  <mergeCells count="11">
    <mergeCell ref="A1:G1"/>
    <mergeCell ref="A26:C26"/>
    <mergeCell ref="A34:C34"/>
    <mergeCell ref="A41:B41"/>
    <mergeCell ref="B2:F2"/>
    <mergeCell ref="B3:F3"/>
    <mergeCell ref="A5:F5"/>
    <mergeCell ref="B7:B8"/>
    <mergeCell ref="F7:F8"/>
    <mergeCell ref="C7:E7"/>
    <mergeCell ref="A7:A8"/>
  </mergeCells>
  <pageMargins left="0.25" right="0.25" top="0.75" bottom="0.75" header="0.3" footer="0.3"/>
  <pageSetup paperSize="9" scale="65" fitToHeight="0" orientation="portrait" r:id="rId1"/>
  <headerFooter>
    <oddHeader>&amp;L&amp;"Poppins,Standard"Rechnerischer Verwendungsnachweis &amp;"Poppins,Kursiv"Wir sind dabei! Wertstätten der Demokratie&amp;R&amp;"Poppins,Standard"&amp;D</oddHeader>
    <oddFooter>&amp;C&amp;"Poppins,Standard"&amp;P von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A1A6F3-A315-4E42-904B-9A560514BB7C}">
  <dimension ref="A3:A10"/>
  <sheetViews>
    <sheetView workbookViewId="0"/>
  </sheetViews>
  <sheetFormatPr baseColWidth="10" defaultRowHeight="15" x14ac:dyDescent="0.25"/>
  <cols>
    <col min="1" max="1" width="39.85546875" bestFit="1" customWidth="1"/>
  </cols>
  <sheetData>
    <row r="3" spans="1:1" x14ac:dyDescent="0.25">
      <c r="A3" t="s">
        <v>7</v>
      </c>
    </row>
    <row r="4" spans="1:1" x14ac:dyDescent="0.25">
      <c r="A4" t="s">
        <v>15</v>
      </c>
    </row>
    <row r="5" spans="1:1" x14ac:dyDescent="0.25">
      <c r="A5" t="s">
        <v>16</v>
      </c>
    </row>
    <row r="6" spans="1:1" x14ac:dyDescent="0.25">
      <c r="A6" t="s">
        <v>17</v>
      </c>
    </row>
    <row r="7" spans="1:1" x14ac:dyDescent="0.25">
      <c r="A7" t="s">
        <v>71</v>
      </c>
    </row>
    <row r="8" spans="1:1" x14ac:dyDescent="0.25">
      <c r="A8" t="s">
        <v>18</v>
      </c>
    </row>
    <row r="9" spans="1:1" x14ac:dyDescent="0.25">
      <c r="A9" t="s">
        <v>19</v>
      </c>
    </row>
    <row r="10" spans="1:1" x14ac:dyDescent="0.25">
      <c r="A10" t="s">
        <v>13</v>
      </c>
    </row>
  </sheetData>
  <pageMargins left="0.7" right="0.7" top="0.78740157499999996" bottom="0.78740157499999996"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ca5d3f57-1418-4cdf-bed3-b0724e119e64">
      <Terms xmlns="http://schemas.microsoft.com/office/infopath/2007/PartnerControls"/>
    </lcf76f155ced4ddcb4097134ff3c332f>
    <TaxCatchAll xmlns="4ea32c27-f806-4653-9d32-b902bf8d01a1"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0266B0AAA6765A4C81C7D8131E59F201" ma:contentTypeVersion="17" ma:contentTypeDescription="Ein neues Dokument erstellen." ma:contentTypeScope="" ma:versionID="ff96455d9995e6f2461887078089672a">
  <xsd:schema xmlns:xsd="http://www.w3.org/2001/XMLSchema" xmlns:xs="http://www.w3.org/2001/XMLSchema" xmlns:p="http://schemas.microsoft.com/office/2006/metadata/properties" xmlns:ns2="ca5d3f57-1418-4cdf-bed3-b0724e119e64" xmlns:ns3="4ea32c27-f806-4653-9d32-b902bf8d01a1" targetNamespace="http://schemas.microsoft.com/office/2006/metadata/properties" ma:root="true" ma:fieldsID="3ca4fb319c1cdc1da679f443ece28321" ns2:_="" ns3:_="">
    <xsd:import namespace="ca5d3f57-1418-4cdf-bed3-b0724e119e64"/>
    <xsd:import namespace="4ea32c27-f806-4653-9d32-b902bf8d01a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ServiceLocation" minOccurs="0"/>
                <xsd:element ref="ns2:MediaServiceObjectDetectorVersion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a5d3f57-1418-4cdf-bed3-b0724e119e6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lcf76f155ced4ddcb4097134ff3c332f" ma:index="22" nillable="true" ma:taxonomy="true" ma:internalName="lcf76f155ced4ddcb4097134ff3c332f" ma:taxonomyFieldName="MediaServiceImageTags" ma:displayName="Bildmarkierungen" ma:readOnly="false" ma:fieldId="{5cf76f15-5ced-4ddc-b409-7134ff3c332f}" ma:taxonomyMulti="true" ma:sspId="f5f70966-73cd-4479-9337-dae58bf5af61" ma:termSetId="09814cd3-568e-fe90-9814-8d621ff8fb84" ma:anchorId="fba54fb3-c3e1-fe81-a776-ca4b69148c4d" ma:open="true" ma:isKeyword="false">
      <xsd:complexType>
        <xsd:sequence>
          <xsd:element ref="pc:Terms" minOccurs="0" maxOccurs="1"/>
        </xsd:sequence>
      </xsd:complex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ea32c27-f806-4653-9d32-b902bf8d01a1" elementFormDefault="qualified">
    <xsd:import namespace="http://schemas.microsoft.com/office/2006/documentManagement/types"/>
    <xsd:import namespace="http://schemas.microsoft.com/office/infopath/2007/PartnerControls"/>
    <xsd:element name="SharedWithUsers" ma:index="16"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Freigegeben für - Details" ma:internalName="SharedWithDetails" ma:readOnly="true">
      <xsd:simpleType>
        <xsd:restriction base="dms:Note">
          <xsd:maxLength value="255"/>
        </xsd:restriction>
      </xsd:simpleType>
    </xsd:element>
    <xsd:element name="TaxCatchAll" ma:index="23" nillable="true" ma:displayName="Taxonomy Catch All Column" ma:hidden="true" ma:list="{79dc5f60-b32f-4df9-90bc-2bd6de11523e}" ma:internalName="TaxCatchAll" ma:showField="CatchAllData" ma:web="4ea32c27-f806-4653-9d32-b902bf8d01a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F498A99-A3FD-42FF-A80E-84C15FF8F71E}">
  <ds:schemaRefs>
    <ds:schemaRef ds:uri="http://schemas.microsoft.com/sharepoint/v3/contenttype/forms"/>
  </ds:schemaRefs>
</ds:datastoreItem>
</file>

<file path=customXml/itemProps2.xml><?xml version="1.0" encoding="utf-8"?>
<ds:datastoreItem xmlns:ds="http://schemas.openxmlformats.org/officeDocument/2006/customXml" ds:itemID="{633ED0AE-80E4-46CE-928C-6596319B5DB0}">
  <ds:schemaRefs>
    <ds:schemaRef ds:uri="http://schemas.microsoft.com/office/infopath/2007/PartnerControls"/>
    <ds:schemaRef ds:uri="http://www.w3.org/XML/1998/namespace"/>
    <ds:schemaRef ds:uri="http://schemas.microsoft.com/office/2006/documentManagement/types"/>
    <ds:schemaRef ds:uri="http://purl.org/dc/terms/"/>
    <ds:schemaRef ds:uri="http://schemas.openxmlformats.org/package/2006/metadata/core-properties"/>
    <ds:schemaRef ds:uri="http://schemas.microsoft.com/office/2006/metadata/properties"/>
    <ds:schemaRef ds:uri="http://purl.org/dc/dcmitype/"/>
    <ds:schemaRef ds:uri="http://purl.org/dc/elements/1.1/"/>
    <ds:schemaRef ds:uri="4ea32c27-f806-4653-9d32-b902bf8d01a1"/>
    <ds:schemaRef ds:uri="ca5d3f57-1418-4cdf-bed3-b0724e119e64"/>
  </ds:schemaRefs>
</ds:datastoreItem>
</file>

<file path=customXml/itemProps3.xml><?xml version="1.0" encoding="utf-8"?>
<ds:datastoreItem xmlns:ds="http://schemas.openxmlformats.org/officeDocument/2006/customXml" ds:itemID="{CEF4BF91-CBEB-486E-98E3-EC3A190B035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a5d3f57-1418-4cdf-bed3-b0724e119e64"/>
    <ds:schemaRef ds:uri="4ea32c27-f806-4653-9d32-b902bf8d01a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vt:i4>
      </vt:variant>
      <vt:variant>
        <vt:lpstr>Benannte Bereiche</vt:lpstr>
      </vt:variant>
      <vt:variant>
        <vt:i4>2</vt:i4>
      </vt:variant>
    </vt:vector>
  </HeadingPairs>
  <TitlesOfParts>
    <vt:vector size="6" baseType="lpstr">
      <vt:lpstr>Finanzkalkulation</vt:lpstr>
      <vt:lpstr>Belegliste</vt:lpstr>
      <vt:lpstr>Kontrollblatt</vt:lpstr>
      <vt:lpstr>Sachkosten Liste</vt:lpstr>
      <vt:lpstr>Belegliste!Druckbereich</vt:lpstr>
      <vt:lpstr>Finanzkalkulation!Druckbereich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Judith Gross</dc:creator>
  <cp:lastModifiedBy>Daniela Bold</cp:lastModifiedBy>
  <cp:lastPrinted>2024-02-26T15:18:59Z</cp:lastPrinted>
  <dcterms:created xsi:type="dcterms:W3CDTF">2022-03-05T09:18:39Z</dcterms:created>
  <dcterms:modified xsi:type="dcterms:W3CDTF">2026-07-16T14:10:10Z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0x0101000266B0AAA6765A4C81C7D8131E59F201</vt:lpwstr>
  </property>
  <property fmtid="{D5CDD505-2E9C-101B-9397-08002B2CF9AE}" pid="3" name="MediaServiceImageTags">
    <vt:lpwstr/>
  </property>
</Properties>
</file>